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285" windowWidth="14805" windowHeight="7830" tabRatio="847" activeTab="6"/>
  </bookViews>
  <sheets>
    <sheet name="01-11-2019" sheetId="3" r:id="rId1"/>
    <sheet name="04-11-2019" sheetId="11" r:id="rId2"/>
    <sheet name="05-11-2019" sheetId="12" r:id="rId3"/>
    <sheet name="06-11-2019" sheetId="13" r:id="rId4"/>
    <sheet name="07-11-2019" sheetId="14" r:id="rId5"/>
    <sheet name="08-11-2019" sheetId="15" r:id="rId6"/>
    <sheet name="11-11-2019" sheetId="22" r:id="rId7"/>
  </sheets>
  <definedNames>
    <definedName name="_xlnm._FilterDatabase" localSheetId="0" hidden="1">'01-11-2019'!$A$5:$Q$28</definedName>
    <definedName name="_xlnm._FilterDatabase" localSheetId="1" hidden="1">'04-11-2019'!$A$5:$P$29</definedName>
    <definedName name="_xlnm._FilterDatabase" localSheetId="2" hidden="1">'05-11-2019'!$A$5:$P$29</definedName>
    <definedName name="_xlnm._FilterDatabase" localSheetId="3" hidden="1">'06-11-2019'!$A$5:$P$28</definedName>
    <definedName name="_xlnm._FilterDatabase" localSheetId="4" hidden="1">'07-11-2019'!$A$5:$P$31</definedName>
    <definedName name="_xlnm._FilterDatabase" localSheetId="5" hidden="1">'08-11-2019'!$A$5:$P$30</definedName>
  </definedNames>
  <calcPr calcId="125725"/>
</workbook>
</file>

<file path=xl/calcChain.xml><?xml version="1.0" encoding="utf-8"?>
<calcChain xmlns="http://schemas.openxmlformats.org/spreadsheetml/2006/main">
  <c r="A7" i="22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7" i="15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7" i="12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7" i="13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7" i="3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F3" i="11"/>
  <c r="F3" i="12" l="1"/>
  <c r="F3" i="13" l="1"/>
  <c r="F3" i="14" l="1"/>
  <c r="F3" i="15" s="1"/>
</calcChain>
</file>

<file path=xl/sharedStrings.xml><?xml version="1.0" encoding="utf-8"?>
<sst xmlns="http://schemas.openxmlformats.org/spreadsheetml/2006/main" count="1139" uniqueCount="68">
  <si>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</si>
  <si>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</si>
  <si>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</si>
  <si>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</si>
  <si>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</si>
  <si>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</si>
  <si>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</si>
  <si>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</si>
  <si>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</si>
  <si>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</si>
  <si>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</si>
  <si>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</si>
  <si>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</si>
  <si>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</si>
  <si>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</si>
  <si>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</si>
  <si>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</si>
  <si>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MARKET TRADE</t>
  </si>
  <si>
    <t>IDBI Mutual Fund</t>
  </si>
  <si>
    <t>IDBI DIVERSIFIED EQUITY FUND</t>
  </si>
  <si>
    <t>T+0</t>
  </si>
  <si>
    <t>IDBI Credit Risk Fund</t>
  </si>
  <si>
    <t>IDBI DYNAMIC BOND FUND</t>
  </si>
  <si>
    <t>IDBI Equity Advantage Fund</t>
  </si>
  <si>
    <t>IDBI Focused 30 Equity Fund</t>
  </si>
  <si>
    <t>IDBI GILT FUND</t>
  </si>
  <si>
    <t>IDBI GOLD FUND</t>
  </si>
  <si>
    <t>IDBI BANKING &amp; FINANCIAL SERVICES FUND</t>
  </si>
  <si>
    <t>IDBI DIVIDEND YIELD FUND</t>
  </si>
  <si>
    <t>IDBI Gold ETF Fund</t>
  </si>
  <si>
    <t>IDBI HEALTHCARE FUND</t>
  </si>
  <si>
    <t>IDBI LONG TERM VALUE FUND</t>
  </si>
  <si>
    <t>IDBI NIFTY INDEX FUND</t>
  </si>
  <si>
    <t>IDBI LIQUID FUND</t>
  </si>
  <si>
    <t>IDBI MIDCAP FUND</t>
  </si>
  <si>
    <t>IDBI Equity Savings Fund</t>
  </si>
  <si>
    <t>IDBI NIFTY JUNIOR INDEX FUND</t>
  </si>
  <si>
    <t>IDBI Hybrid Equity Fund</t>
  </si>
  <si>
    <t>IDBI SMALL CAP FUND</t>
  </si>
  <si>
    <t>IDBI SHORT TERM BOND FUND</t>
  </si>
  <si>
    <t>IDBI INDIA TOP 100 EQUITY FUND</t>
  </si>
  <si>
    <t>IDBI UNCLAIMED REDEMPTION &amp; DIVIDEND FUND</t>
  </si>
  <si>
    <t>IDBI ULTRA SHORT TERM FUND</t>
  </si>
  <si>
    <t>T+1</t>
  </si>
  <si>
    <t>07.26 GS 14 JAN 2029</t>
  </si>
  <si>
    <t>IN0020180454</t>
  </si>
  <si>
    <t>Reliance Retail Ltd CP (08 NOV 2019)</t>
  </si>
  <si>
    <t>INE742O14CS1</t>
  </si>
  <si>
    <t>Sundaram Finance Ltd CP (31 JAN 2020)</t>
  </si>
  <si>
    <t>INE660A14VC8</t>
  </si>
  <si>
    <t>TREPS - 04NOV2019</t>
  </si>
  <si>
    <t>TREPS - 05NOV2019</t>
  </si>
  <si>
    <t>TREPS - 06NOV2019</t>
  </si>
  <si>
    <t>Haldia Energy Limited CP (31 DEC 2019)</t>
  </si>
  <si>
    <t>INE652L14614</t>
  </si>
  <si>
    <t>TREPS - 07NOV2019</t>
  </si>
  <si>
    <t>Kotak Mahindra Prime Ltd CP (17 JAN 2020)</t>
  </si>
  <si>
    <t>INE916D14M19</t>
  </si>
  <si>
    <t>TREPS - 08NOV2019</t>
  </si>
  <si>
    <t>TREPS - 11NOV2019</t>
  </si>
  <si>
    <t>Reliance Retail Ltd CP (15 NOV 2019)</t>
  </si>
  <si>
    <t>INE742O14CV5</t>
  </si>
  <si>
    <t>The Tata Power Company Ltd CP (22 NOV 2019)</t>
  </si>
  <si>
    <t>INE245A14CE4</t>
  </si>
  <si>
    <t>TREPS - 13NOV2019</t>
  </si>
  <si>
    <t>Chennai Petroleum Corporation Ltd CP (18 NOV 2019)</t>
  </si>
  <si>
    <t>INE178A14ES3</t>
  </si>
  <si>
    <t>NA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</si>
</sst>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#,##0.0000"/>
    <numFmt numFmtId="166" formatCode="0.0000%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9" fontId="0" fillId="0" borderId="0" xfId="0" applyNumberFormat="1" applyFont="1" applyFill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3" fontId="1" fillId="0" borderId="1" xfId="1" applyNumberFormat="1" applyFont="1" applyFill="1" applyBorder="1" applyAlignment="1">
      <alignment horizontal="right"/>
    </xf>
    <xf numFmtId="4" fontId="0" fillId="0" borderId="1" xfId="0" applyNumberFormat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Border="1"/>
    <xf numFmtId="166" fontId="0" fillId="0" borderId="0" xfId="2" applyNumberFormat="1" applyFont="1"/>
    <xf numFmtId="166" fontId="0" fillId="0" borderId="1" xfId="2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15" fontId="0" fillId="0" borderId="0" xfId="0" applyNumberFormat="1"/>
    <xf numFmtId="4" fontId="0" fillId="0" borderId="0" xfId="0" applyNumberFormat="1"/>
    <xf numFmtId="165" fontId="0" fillId="0" borderId="0" xfId="0" applyNumberFormat="1"/>
    <xf numFmtId="166" fontId="0" fillId="0" borderId="0" xfId="0" applyNumberFormat="1"/>
    <xf numFmtId="10" fontId="0" fillId="0" borderId="1" xfId="2" applyNumberFormat="1" applyFont="1" applyBorder="1"/>
    <xf numFmtId="10" fontId="0" fillId="0" borderId="1" xfId="2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3" fontId="0" fillId="0" borderId="1" xfId="0" applyNumberFormat="1" applyBorder="1"/>
    <xf numFmtId="14" fontId="0" fillId="0" borderId="1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Q28"/>
  <sheetViews>
    <sheetView workbookViewId="0">
      <selection activeCell="O10" sqref="O10"/>
    </sheetView>
  </sheetViews>
  <sheetFormatPr defaultRowHeight="15"/>
  <cols>
    <col min="1" max="1" width="5.140625" style="1" customWidth="1"/>
    <col min="2" max="2" width="44.7109375" style="1" bestFit="1" customWidth="1"/>
    <col min="3" max="3" width="13.5703125" style="1" customWidth="1"/>
    <col min="4" max="4" width="17.7109375" style="2" customWidth="1"/>
    <col min="5" max="5" width="45.28515625" style="1" bestFit="1" customWidth="1"/>
    <col min="6" max="6" width="18.28515625" style="23" customWidth="1"/>
    <col min="7" max="7" width="15.42578125" style="12" customWidth="1"/>
    <col min="8" max="8" width="17.85546875" style="1" customWidth="1"/>
    <col min="9" max="9" width="12.85546875" style="23" customWidth="1"/>
    <col min="10" max="10" width="16.5703125" style="23" customWidth="1"/>
    <col min="11" max="11" width="18.28515625" style="23" customWidth="1"/>
    <col min="12" max="12" width="17.42578125" style="14" bestFit="1" customWidth="1"/>
    <col min="13" max="13" width="19.85546875" style="13" customWidth="1"/>
    <col min="14" max="14" width="22.28515625" style="18" customWidth="1"/>
    <col min="15" max="15" width="22.28515625" style="21" bestFit="1" customWidth="1"/>
    <col min="16" max="16" width="16.140625" style="1" bestFit="1" customWidth="1"/>
    <col min="17" max="16384" width="9.140625" style="1"/>
  </cols>
  <sheetData>
    <row r="3" spans="1:17">
      <c r="A3" s="1" t="s">
        <v>0</v>
      </c>
      <c r="F3" s="23">
        <v>43770</v>
      </c>
    </row>
    <row r="5" spans="1:17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7" s="2" customFormat="1">
      <c r="A6" s="33">
        <v>1</v>
      </c>
      <c r="B6" s="33" t="s">
        <v>48</v>
      </c>
      <c r="C6" s="33" t="s">
        <v>49</v>
      </c>
      <c r="D6" s="33" t="s">
        <v>18</v>
      </c>
      <c r="E6" s="33" t="s">
        <v>33</v>
      </c>
      <c r="F6" s="34">
        <v>43861</v>
      </c>
      <c r="G6" s="35">
        <v>91</v>
      </c>
      <c r="H6" s="33" t="s">
        <v>20</v>
      </c>
      <c r="I6" s="34">
        <v>43770</v>
      </c>
      <c r="J6" s="34">
        <v>43770</v>
      </c>
      <c r="K6" s="34">
        <v>43770</v>
      </c>
      <c r="L6" s="36">
        <v>10000000</v>
      </c>
      <c r="M6" s="17">
        <v>986704000</v>
      </c>
      <c r="N6" s="20">
        <v>98.670400000000001</v>
      </c>
      <c r="O6" s="31">
        <v>5.404874196325328E-2</v>
      </c>
      <c r="P6" s="33" t="s">
        <v>17</v>
      </c>
      <c r="Q6" s="10"/>
    </row>
    <row r="7" spans="1:17" s="2" customFormat="1">
      <c r="A7" s="33">
        <f>+A6+1</f>
        <v>2</v>
      </c>
      <c r="B7" s="33" t="s">
        <v>50</v>
      </c>
      <c r="C7" s="33" t="s">
        <v>67</v>
      </c>
      <c r="D7" s="33" t="s">
        <v>18</v>
      </c>
      <c r="E7" s="33" t="s">
        <v>19</v>
      </c>
      <c r="F7" s="34">
        <v>43773</v>
      </c>
      <c r="G7" s="35">
        <v>3</v>
      </c>
      <c r="H7" s="33" t="s">
        <v>20</v>
      </c>
      <c r="I7" s="34">
        <v>43770</v>
      </c>
      <c r="J7" s="34">
        <v>43770</v>
      </c>
      <c r="K7" s="34">
        <v>43770</v>
      </c>
      <c r="L7" s="36">
        <v>251143316</v>
      </c>
      <c r="M7" s="17">
        <v>251043566.06999999</v>
      </c>
      <c r="N7" s="20">
        <v>99.960281670000001</v>
      </c>
      <c r="O7" s="31">
        <v>4.8343165700000003E-2</v>
      </c>
      <c r="P7" s="33" t="s">
        <v>17</v>
      </c>
      <c r="Q7" s="10"/>
    </row>
    <row r="8" spans="1:17" s="2" customFormat="1">
      <c r="A8" s="33">
        <f t="shared" ref="A8:A28" si="0">+A7+1</f>
        <v>3</v>
      </c>
      <c r="B8" s="33" t="s">
        <v>50</v>
      </c>
      <c r="C8" s="33" t="s">
        <v>67</v>
      </c>
      <c r="D8" s="33" t="s">
        <v>18</v>
      </c>
      <c r="E8" s="33" t="s">
        <v>21</v>
      </c>
      <c r="F8" s="34">
        <v>43773</v>
      </c>
      <c r="G8" s="35">
        <v>3</v>
      </c>
      <c r="H8" s="33" t="s">
        <v>20</v>
      </c>
      <c r="I8" s="34">
        <v>43770</v>
      </c>
      <c r="J8" s="34">
        <v>43770</v>
      </c>
      <c r="K8" s="34">
        <v>43770</v>
      </c>
      <c r="L8" s="36">
        <v>7364941</v>
      </c>
      <c r="M8" s="17">
        <v>7362015.7699999996</v>
      </c>
      <c r="N8" s="20">
        <v>99.960281670000001</v>
      </c>
      <c r="O8" s="31">
        <v>4.8343165700000003E-2</v>
      </c>
      <c r="P8" s="33" t="s">
        <v>17</v>
      </c>
      <c r="Q8" s="10"/>
    </row>
    <row r="9" spans="1:17" s="2" customFormat="1">
      <c r="A9" s="33">
        <f t="shared" si="0"/>
        <v>4</v>
      </c>
      <c r="B9" s="33" t="s">
        <v>50</v>
      </c>
      <c r="C9" s="33" t="s">
        <v>67</v>
      </c>
      <c r="D9" s="33" t="s">
        <v>18</v>
      </c>
      <c r="E9" s="33" t="s">
        <v>22</v>
      </c>
      <c r="F9" s="34">
        <v>43773</v>
      </c>
      <c r="G9" s="33">
        <v>3</v>
      </c>
      <c r="H9" s="33" t="s">
        <v>20</v>
      </c>
      <c r="I9" s="34">
        <v>43770</v>
      </c>
      <c r="J9" s="34">
        <v>43770</v>
      </c>
      <c r="K9" s="34">
        <v>43770</v>
      </c>
      <c r="L9" s="36">
        <v>9542026</v>
      </c>
      <c r="M9" s="17">
        <v>9538236.0700000003</v>
      </c>
      <c r="N9" s="20">
        <v>99.960281670000001</v>
      </c>
      <c r="O9" s="31">
        <v>4.8343165700000003E-2</v>
      </c>
      <c r="P9" s="33" t="s">
        <v>17</v>
      </c>
      <c r="Q9" s="10"/>
    </row>
    <row r="10" spans="1:17" s="2" customFormat="1">
      <c r="A10" s="33">
        <f t="shared" si="0"/>
        <v>5</v>
      </c>
      <c r="B10" s="33" t="s">
        <v>50</v>
      </c>
      <c r="C10" s="33" t="s">
        <v>67</v>
      </c>
      <c r="D10" s="33" t="s">
        <v>18</v>
      </c>
      <c r="E10" s="33" t="s">
        <v>23</v>
      </c>
      <c r="F10" s="34">
        <v>43773</v>
      </c>
      <c r="G10" s="35">
        <v>3</v>
      </c>
      <c r="H10" s="33" t="s">
        <v>20</v>
      </c>
      <c r="I10" s="34">
        <v>43770</v>
      </c>
      <c r="J10" s="34">
        <v>43770</v>
      </c>
      <c r="K10" s="34">
        <v>43770</v>
      </c>
      <c r="L10" s="36">
        <v>514553253</v>
      </c>
      <c r="M10" s="17">
        <v>514348881.04000002</v>
      </c>
      <c r="N10" s="20">
        <v>99.960281670000001</v>
      </c>
      <c r="O10" s="31">
        <v>4.8343165700000003E-2</v>
      </c>
      <c r="P10" s="33" t="s">
        <v>17</v>
      </c>
      <c r="Q10" s="10"/>
    </row>
    <row r="11" spans="1:17" s="2" customFormat="1">
      <c r="A11" s="33">
        <f t="shared" si="0"/>
        <v>6</v>
      </c>
      <c r="B11" s="33" t="s">
        <v>50</v>
      </c>
      <c r="C11" s="33" t="s">
        <v>67</v>
      </c>
      <c r="D11" s="33" t="s">
        <v>18</v>
      </c>
      <c r="E11" s="33" t="s">
        <v>24</v>
      </c>
      <c r="F11" s="34">
        <v>43773</v>
      </c>
      <c r="G11" s="35">
        <v>3</v>
      </c>
      <c r="H11" s="33" t="s">
        <v>20</v>
      </c>
      <c r="I11" s="34">
        <v>43770</v>
      </c>
      <c r="J11" s="34">
        <v>43770</v>
      </c>
      <c r="K11" s="34">
        <v>43770</v>
      </c>
      <c r="L11" s="36">
        <v>316035976</v>
      </c>
      <c r="M11" s="17">
        <v>315910451.79000002</v>
      </c>
      <c r="N11" s="20">
        <v>99.960281670000001</v>
      </c>
      <c r="O11" s="31">
        <v>4.8343165700000003E-2</v>
      </c>
      <c r="P11" s="33" t="s">
        <v>17</v>
      </c>
      <c r="Q11" s="10"/>
    </row>
    <row r="12" spans="1:17" s="2" customFormat="1">
      <c r="A12" s="33">
        <f t="shared" si="0"/>
        <v>7</v>
      </c>
      <c r="B12" s="33" t="s">
        <v>50</v>
      </c>
      <c r="C12" s="33" t="s">
        <v>67</v>
      </c>
      <c r="D12" s="33" t="s">
        <v>18</v>
      </c>
      <c r="E12" s="33" t="s">
        <v>25</v>
      </c>
      <c r="F12" s="34">
        <v>43773</v>
      </c>
      <c r="G12" s="35">
        <v>3</v>
      </c>
      <c r="H12" s="33" t="s">
        <v>20</v>
      </c>
      <c r="I12" s="34">
        <v>43770</v>
      </c>
      <c r="J12" s="34">
        <v>43770</v>
      </c>
      <c r="K12" s="34">
        <v>43770</v>
      </c>
      <c r="L12" s="36">
        <v>9453355</v>
      </c>
      <c r="M12" s="17">
        <v>9449600.2899999991</v>
      </c>
      <c r="N12" s="20">
        <v>99.960281670000001</v>
      </c>
      <c r="O12" s="31">
        <v>4.8343165700000003E-2</v>
      </c>
      <c r="P12" s="33" t="s">
        <v>17</v>
      </c>
      <c r="Q12" s="10"/>
    </row>
    <row r="13" spans="1:17" s="2" customFormat="1">
      <c r="A13" s="33">
        <f t="shared" si="0"/>
        <v>8</v>
      </c>
      <c r="B13" s="33" t="s">
        <v>50</v>
      </c>
      <c r="C13" s="33" t="s">
        <v>67</v>
      </c>
      <c r="D13" s="33" t="s">
        <v>18</v>
      </c>
      <c r="E13" s="33" t="s">
        <v>26</v>
      </c>
      <c r="F13" s="34">
        <v>43773</v>
      </c>
      <c r="G13" s="35">
        <v>3</v>
      </c>
      <c r="H13" s="33" t="s">
        <v>20</v>
      </c>
      <c r="I13" s="34">
        <v>43770</v>
      </c>
      <c r="J13" s="34">
        <v>43770</v>
      </c>
      <c r="K13" s="34">
        <v>43770</v>
      </c>
      <c r="L13" s="36">
        <v>44994</v>
      </c>
      <c r="M13" s="17">
        <v>44976.13</v>
      </c>
      <c r="N13" s="20">
        <v>99.960281670000001</v>
      </c>
      <c r="O13" s="31">
        <v>4.8343165700000003E-2</v>
      </c>
      <c r="P13" s="33" t="s">
        <v>17</v>
      </c>
      <c r="Q13" s="10"/>
    </row>
    <row r="14" spans="1:17" s="2" customFormat="1">
      <c r="A14" s="33">
        <f t="shared" si="0"/>
        <v>9</v>
      </c>
      <c r="B14" s="6" t="s">
        <v>50</v>
      </c>
      <c r="C14" s="33" t="s">
        <v>67</v>
      </c>
      <c r="D14" s="6" t="s">
        <v>18</v>
      </c>
      <c r="E14" s="6" t="s">
        <v>27</v>
      </c>
      <c r="F14" s="25">
        <v>43773</v>
      </c>
      <c r="G14" s="35">
        <v>3</v>
      </c>
      <c r="H14" s="7" t="s">
        <v>20</v>
      </c>
      <c r="I14" s="26">
        <v>43770</v>
      </c>
      <c r="J14" s="26">
        <v>43770</v>
      </c>
      <c r="K14" s="26">
        <v>43770</v>
      </c>
      <c r="L14" s="16">
        <v>31067366</v>
      </c>
      <c r="M14" s="8">
        <v>31055026.559999999</v>
      </c>
      <c r="N14" s="9">
        <v>99.960281670000001</v>
      </c>
      <c r="O14" s="32">
        <v>4.8343165700000003E-2</v>
      </c>
      <c r="P14" s="33" t="s">
        <v>17</v>
      </c>
      <c r="Q14" s="10"/>
    </row>
    <row r="15" spans="1:17" s="2" customFormat="1">
      <c r="A15" s="33">
        <f t="shared" si="0"/>
        <v>10</v>
      </c>
      <c r="B15" s="6" t="s">
        <v>50</v>
      </c>
      <c r="C15" s="33" t="s">
        <v>67</v>
      </c>
      <c r="D15" s="6" t="s">
        <v>18</v>
      </c>
      <c r="E15" s="6" t="s">
        <v>29</v>
      </c>
      <c r="F15" s="25">
        <v>43773</v>
      </c>
      <c r="G15" s="35">
        <v>3</v>
      </c>
      <c r="H15" s="7" t="s">
        <v>20</v>
      </c>
      <c r="I15" s="26">
        <v>43770</v>
      </c>
      <c r="J15" s="26">
        <v>43770</v>
      </c>
      <c r="K15" s="26">
        <v>43770</v>
      </c>
      <c r="L15" s="16">
        <v>20546952</v>
      </c>
      <c r="M15" s="8">
        <v>20538791.09</v>
      </c>
      <c r="N15" s="9">
        <v>99.960281670000001</v>
      </c>
      <c r="O15" s="32">
        <v>4.8343165700000003E-2</v>
      </c>
      <c r="P15" s="33" t="s">
        <v>17</v>
      </c>
      <c r="Q15" s="10"/>
    </row>
    <row r="16" spans="1:17" s="2" customFormat="1">
      <c r="A16" s="33">
        <f t="shared" si="0"/>
        <v>11</v>
      </c>
      <c r="B16" s="6" t="s">
        <v>50</v>
      </c>
      <c r="C16" s="33" t="s">
        <v>67</v>
      </c>
      <c r="D16" s="6" t="s">
        <v>18</v>
      </c>
      <c r="E16" s="6" t="s">
        <v>28</v>
      </c>
      <c r="F16" s="25">
        <v>43773</v>
      </c>
      <c r="G16" s="35">
        <v>3</v>
      </c>
      <c r="H16" s="7" t="s">
        <v>20</v>
      </c>
      <c r="I16" s="26">
        <v>43770</v>
      </c>
      <c r="J16" s="26">
        <v>43770</v>
      </c>
      <c r="K16" s="26">
        <v>43770</v>
      </c>
      <c r="L16" s="16">
        <v>159594307</v>
      </c>
      <c r="M16" s="8">
        <v>159530918.81</v>
      </c>
      <c r="N16" s="9">
        <v>99.960281670000001</v>
      </c>
      <c r="O16" s="32">
        <v>4.8343165700000003E-2</v>
      </c>
      <c r="P16" s="33" t="s">
        <v>17</v>
      </c>
      <c r="Q16" s="10"/>
    </row>
    <row r="17" spans="1:17" s="2" customFormat="1">
      <c r="A17" s="33">
        <f t="shared" si="0"/>
        <v>12</v>
      </c>
      <c r="B17" s="6" t="s">
        <v>50</v>
      </c>
      <c r="C17" s="33" t="s">
        <v>67</v>
      </c>
      <c r="D17" s="6" t="s">
        <v>18</v>
      </c>
      <c r="E17" s="6" t="s">
        <v>30</v>
      </c>
      <c r="F17" s="25">
        <v>43773</v>
      </c>
      <c r="G17" s="35">
        <v>3</v>
      </c>
      <c r="H17" s="7" t="s">
        <v>20</v>
      </c>
      <c r="I17" s="26">
        <v>43770</v>
      </c>
      <c r="J17" s="26">
        <v>43770</v>
      </c>
      <c r="K17" s="26">
        <v>43770</v>
      </c>
      <c r="L17" s="16">
        <v>56556095</v>
      </c>
      <c r="M17" s="8">
        <v>56533631.859999999</v>
      </c>
      <c r="N17" s="9">
        <v>99.960281670000001</v>
      </c>
      <c r="O17" s="32">
        <v>4.8343165700000003E-2</v>
      </c>
      <c r="P17" s="33" t="s">
        <v>17</v>
      </c>
      <c r="Q17" s="10"/>
    </row>
    <row r="18" spans="1:17" s="2" customFormat="1">
      <c r="A18" s="33">
        <f t="shared" si="0"/>
        <v>13</v>
      </c>
      <c r="B18" s="6" t="s">
        <v>50</v>
      </c>
      <c r="C18" s="33" t="s">
        <v>67</v>
      </c>
      <c r="D18" s="6" t="s">
        <v>18</v>
      </c>
      <c r="E18" s="6" t="s">
        <v>31</v>
      </c>
      <c r="F18" s="25">
        <v>43773</v>
      </c>
      <c r="G18" s="35">
        <v>3</v>
      </c>
      <c r="H18" s="7" t="s">
        <v>20</v>
      </c>
      <c r="I18" s="26">
        <v>43770</v>
      </c>
      <c r="J18" s="26">
        <v>43770</v>
      </c>
      <c r="K18" s="26">
        <v>43770</v>
      </c>
      <c r="L18" s="16">
        <v>171692242</v>
      </c>
      <c r="M18" s="8">
        <v>171624048.71000001</v>
      </c>
      <c r="N18" s="9">
        <v>99.960281670000001</v>
      </c>
      <c r="O18" s="32">
        <v>4.8343165700000003E-2</v>
      </c>
      <c r="P18" s="33" t="s">
        <v>17</v>
      </c>
      <c r="Q18" s="10"/>
    </row>
    <row r="19" spans="1:17" s="2" customFormat="1">
      <c r="A19" s="33">
        <f t="shared" si="0"/>
        <v>14</v>
      </c>
      <c r="B19" s="6" t="s">
        <v>50</v>
      </c>
      <c r="C19" s="33" t="s">
        <v>67</v>
      </c>
      <c r="D19" s="6" t="s">
        <v>18</v>
      </c>
      <c r="E19" s="6" t="s">
        <v>32</v>
      </c>
      <c r="F19" s="25">
        <v>43773</v>
      </c>
      <c r="G19" s="35">
        <v>3</v>
      </c>
      <c r="H19" s="7" t="s">
        <v>20</v>
      </c>
      <c r="I19" s="26">
        <v>43770</v>
      </c>
      <c r="J19" s="26">
        <v>43770</v>
      </c>
      <c r="K19" s="26">
        <v>43770</v>
      </c>
      <c r="L19" s="16">
        <v>2888737</v>
      </c>
      <c r="M19" s="8">
        <v>2887589.64</v>
      </c>
      <c r="N19" s="9">
        <v>99.960281670000001</v>
      </c>
      <c r="O19" s="32">
        <v>4.8343165700000003E-2</v>
      </c>
      <c r="P19" s="33" t="s">
        <v>17</v>
      </c>
      <c r="Q19" s="10"/>
    </row>
    <row r="20" spans="1:17" s="2" customFormat="1">
      <c r="A20" s="33">
        <f t="shared" si="0"/>
        <v>15</v>
      </c>
      <c r="B20" s="6" t="s">
        <v>50</v>
      </c>
      <c r="C20" s="33" t="s">
        <v>67</v>
      </c>
      <c r="D20" s="6" t="s">
        <v>18</v>
      </c>
      <c r="E20" s="6" t="s">
        <v>34</v>
      </c>
      <c r="F20" s="25">
        <v>43773</v>
      </c>
      <c r="G20" s="35">
        <v>3</v>
      </c>
      <c r="H20" s="7" t="s">
        <v>20</v>
      </c>
      <c r="I20" s="26">
        <v>43770</v>
      </c>
      <c r="J20" s="26">
        <v>43770</v>
      </c>
      <c r="K20" s="26">
        <v>43770</v>
      </c>
      <c r="L20" s="16">
        <v>197349415</v>
      </c>
      <c r="M20" s="8">
        <v>197271031.11000001</v>
      </c>
      <c r="N20" s="9">
        <v>99.960281670000001</v>
      </c>
      <c r="O20" s="32">
        <v>4.8343165700000003E-2</v>
      </c>
      <c r="P20" s="33" t="s">
        <v>17</v>
      </c>
      <c r="Q20" s="10"/>
    </row>
    <row r="21" spans="1:17" s="2" customFormat="1">
      <c r="A21" s="33">
        <f t="shared" si="0"/>
        <v>16</v>
      </c>
      <c r="B21" s="6" t="s">
        <v>50</v>
      </c>
      <c r="C21" s="33" t="s">
        <v>67</v>
      </c>
      <c r="D21" s="6" t="s">
        <v>18</v>
      </c>
      <c r="E21" s="6" t="s">
        <v>35</v>
      </c>
      <c r="F21" s="25">
        <v>43773</v>
      </c>
      <c r="G21" s="35">
        <v>3</v>
      </c>
      <c r="H21" s="7" t="s">
        <v>20</v>
      </c>
      <c r="I21" s="26">
        <v>43770</v>
      </c>
      <c r="J21" s="26">
        <v>43770</v>
      </c>
      <c r="K21" s="26">
        <v>43770</v>
      </c>
      <c r="L21" s="16">
        <v>6402923</v>
      </c>
      <c r="M21" s="8">
        <v>6400379.8700000001</v>
      </c>
      <c r="N21" s="9">
        <v>99.960281670000001</v>
      </c>
      <c r="O21" s="32">
        <v>4.8343165700000003E-2</v>
      </c>
      <c r="P21" s="33" t="s">
        <v>17</v>
      </c>
      <c r="Q21" s="10"/>
    </row>
    <row r="22" spans="1:17" s="2" customFormat="1">
      <c r="A22" s="33">
        <f t="shared" si="0"/>
        <v>17</v>
      </c>
      <c r="B22" s="6" t="s">
        <v>50</v>
      </c>
      <c r="C22" s="33" t="s">
        <v>67</v>
      </c>
      <c r="D22" s="6" t="s">
        <v>18</v>
      </c>
      <c r="E22" s="6" t="s">
        <v>36</v>
      </c>
      <c r="F22" s="25">
        <v>43773</v>
      </c>
      <c r="G22" s="35">
        <v>3</v>
      </c>
      <c r="H22" s="7" t="s">
        <v>20</v>
      </c>
      <c r="I22" s="26">
        <v>43770</v>
      </c>
      <c r="J22" s="26">
        <v>43770</v>
      </c>
      <c r="K22" s="26">
        <v>43770</v>
      </c>
      <c r="L22" s="16">
        <v>90560</v>
      </c>
      <c r="M22" s="8">
        <v>90524.03</v>
      </c>
      <c r="N22" s="9">
        <v>99.960281670000001</v>
      </c>
      <c r="O22" s="32">
        <v>4.8343165700000003E-2</v>
      </c>
      <c r="P22" s="33" t="s">
        <v>17</v>
      </c>
      <c r="Q22" s="10"/>
    </row>
    <row r="23" spans="1:17" s="2" customFormat="1">
      <c r="A23" s="33">
        <f t="shared" si="0"/>
        <v>18</v>
      </c>
      <c r="B23" s="6" t="s">
        <v>50</v>
      </c>
      <c r="C23" s="33" t="s">
        <v>67</v>
      </c>
      <c r="D23" s="6" t="s">
        <v>18</v>
      </c>
      <c r="E23" s="6" t="s">
        <v>37</v>
      </c>
      <c r="F23" s="25">
        <v>43773</v>
      </c>
      <c r="G23" s="35">
        <v>3</v>
      </c>
      <c r="H23" s="7" t="s">
        <v>20</v>
      </c>
      <c r="I23" s="26">
        <v>43770</v>
      </c>
      <c r="J23" s="26">
        <v>43770</v>
      </c>
      <c r="K23" s="26">
        <v>43770</v>
      </c>
      <c r="L23" s="16">
        <v>87422609</v>
      </c>
      <c r="M23" s="8">
        <v>87387886.200000003</v>
      </c>
      <c r="N23" s="9">
        <v>99.960281670000001</v>
      </c>
      <c r="O23" s="32">
        <v>4.8343165700000003E-2</v>
      </c>
      <c r="P23" s="33" t="s">
        <v>17</v>
      </c>
      <c r="Q23" s="10"/>
    </row>
    <row r="24" spans="1:17" s="2" customFormat="1">
      <c r="A24" s="33">
        <f t="shared" si="0"/>
        <v>19</v>
      </c>
      <c r="B24" s="6" t="s">
        <v>50</v>
      </c>
      <c r="C24" s="33" t="s">
        <v>67</v>
      </c>
      <c r="D24" s="6" t="s">
        <v>18</v>
      </c>
      <c r="E24" s="6" t="s">
        <v>38</v>
      </c>
      <c r="F24" s="25">
        <v>43773</v>
      </c>
      <c r="G24" s="35">
        <v>3</v>
      </c>
      <c r="H24" s="7" t="s">
        <v>20</v>
      </c>
      <c r="I24" s="26">
        <v>43770</v>
      </c>
      <c r="J24" s="26">
        <v>43770</v>
      </c>
      <c r="K24" s="26">
        <v>43770</v>
      </c>
      <c r="L24" s="16">
        <v>135659803</v>
      </c>
      <c r="M24" s="8">
        <v>135605921.19</v>
      </c>
      <c r="N24" s="9">
        <v>99.960281670000001</v>
      </c>
      <c r="O24" s="32">
        <v>4.8343165700000003E-2</v>
      </c>
      <c r="P24" s="33" t="s">
        <v>17</v>
      </c>
      <c r="Q24" s="10"/>
    </row>
    <row r="25" spans="1:17" s="2" customFormat="1">
      <c r="A25" s="33">
        <f t="shared" si="0"/>
        <v>20</v>
      </c>
      <c r="B25" s="6" t="s">
        <v>50</v>
      </c>
      <c r="C25" s="33" t="s">
        <v>67</v>
      </c>
      <c r="D25" s="6" t="s">
        <v>18</v>
      </c>
      <c r="E25" s="6" t="s">
        <v>39</v>
      </c>
      <c r="F25" s="25">
        <v>43773</v>
      </c>
      <c r="G25" s="35">
        <v>3</v>
      </c>
      <c r="H25" s="7" t="s">
        <v>20</v>
      </c>
      <c r="I25" s="26">
        <v>43770</v>
      </c>
      <c r="J25" s="26">
        <v>43770</v>
      </c>
      <c r="K25" s="26">
        <v>43770</v>
      </c>
      <c r="L25" s="16">
        <v>48272744</v>
      </c>
      <c r="M25" s="8">
        <v>48253570.869999997</v>
      </c>
      <c r="N25" s="9">
        <v>99.960281670000001</v>
      </c>
      <c r="O25" s="32">
        <v>4.8343165700000003E-2</v>
      </c>
      <c r="P25" s="33" t="s">
        <v>17</v>
      </c>
      <c r="Q25" s="10"/>
    </row>
    <row r="26" spans="1:17" s="2" customFormat="1">
      <c r="A26" s="33">
        <f t="shared" si="0"/>
        <v>21</v>
      </c>
      <c r="B26" s="6" t="s">
        <v>50</v>
      </c>
      <c r="C26" s="33" t="s">
        <v>67</v>
      </c>
      <c r="D26" s="6" t="s">
        <v>18</v>
      </c>
      <c r="E26" s="6" t="s">
        <v>40</v>
      </c>
      <c r="F26" s="25">
        <v>43773</v>
      </c>
      <c r="G26" s="35">
        <v>3</v>
      </c>
      <c r="H26" s="7" t="s">
        <v>20</v>
      </c>
      <c r="I26" s="26">
        <v>43770</v>
      </c>
      <c r="J26" s="26">
        <v>43770</v>
      </c>
      <c r="K26" s="26">
        <v>43770</v>
      </c>
      <c r="L26" s="16">
        <v>401478256</v>
      </c>
      <c r="M26" s="8">
        <v>401318795.54000002</v>
      </c>
      <c r="N26" s="9">
        <v>99.960281670000001</v>
      </c>
      <c r="O26" s="32">
        <v>4.8343165700000003E-2</v>
      </c>
      <c r="P26" s="33" t="s">
        <v>17</v>
      </c>
      <c r="Q26" s="10"/>
    </row>
    <row r="27" spans="1:17" s="2" customFormat="1">
      <c r="A27" s="33">
        <f t="shared" si="0"/>
        <v>22</v>
      </c>
      <c r="B27" s="6" t="s">
        <v>50</v>
      </c>
      <c r="C27" s="33" t="s">
        <v>67</v>
      </c>
      <c r="D27" s="6" t="s">
        <v>18</v>
      </c>
      <c r="E27" s="6" t="s">
        <v>41</v>
      </c>
      <c r="F27" s="25">
        <v>43773</v>
      </c>
      <c r="G27" s="35">
        <v>3</v>
      </c>
      <c r="H27" s="7" t="s">
        <v>20</v>
      </c>
      <c r="I27" s="26">
        <v>43770</v>
      </c>
      <c r="J27" s="26">
        <v>43770</v>
      </c>
      <c r="K27" s="26">
        <v>43770</v>
      </c>
      <c r="L27" s="16">
        <v>7238554</v>
      </c>
      <c r="M27" s="8">
        <v>7235678.9699999997</v>
      </c>
      <c r="N27" s="9">
        <v>99.960281670000001</v>
      </c>
      <c r="O27" s="32">
        <v>4.8343165700000003E-2</v>
      </c>
      <c r="P27" s="33" t="s">
        <v>17</v>
      </c>
      <c r="Q27" s="10"/>
    </row>
    <row r="28" spans="1:17" s="2" customFormat="1">
      <c r="A28" s="33">
        <f t="shared" si="0"/>
        <v>23</v>
      </c>
      <c r="B28" s="6" t="s">
        <v>50</v>
      </c>
      <c r="C28" s="33" t="s">
        <v>67</v>
      </c>
      <c r="D28" s="6" t="s">
        <v>18</v>
      </c>
      <c r="E28" s="6" t="s">
        <v>42</v>
      </c>
      <c r="F28" s="25">
        <v>43773</v>
      </c>
      <c r="G28" s="35">
        <v>3</v>
      </c>
      <c r="H28" s="7" t="s">
        <v>20</v>
      </c>
      <c r="I28" s="26">
        <v>43770</v>
      </c>
      <c r="J28" s="26">
        <v>43770</v>
      </c>
      <c r="K28" s="26">
        <v>43770</v>
      </c>
      <c r="L28" s="16">
        <v>1084601576</v>
      </c>
      <c r="M28" s="8">
        <v>1084170790.3699999</v>
      </c>
      <c r="N28" s="9">
        <v>99.960281670000001</v>
      </c>
      <c r="O28" s="32">
        <v>4.8343165700000003E-2</v>
      </c>
      <c r="P28" s="33" t="s">
        <v>17</v>
      </c>
      <c r="Q28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9"/>
  <sheetViews>
    <sheetView topLeftCell="F1" workbookViewId="0">
      <selection activeCell="I1" sqref="I1:P1048576"/>
    </sheetView>
  </sheetViews>
  <sheetFormatPr defaultRowHeight="15"/>
  <cols>
    <col min="1" max="1" width="6.85546875" customWidth="1"/>
    <col min="2" max="2" width="19.85546875" bestFit="1" customWidth="1"/>
    <col min="3" max="3" width="13.140625" bestFit="1" customWidth="1"/>
    <col min="4" max="4" width="16.28515625" bestFit="1" customWidth="1"/>
    <col min="5" max="5" width="45.28515625" bestFit="1" customWidth="1"/>
    <col min="6" max="6" width="18.28515625" style="27" bestFit="1" customWidth="1"/>
    <col min="7" max="7" width="13.140625" bestFit="1" customWidth="1"/>
    <col min="8" max="8" width="15.5703125" bestFit="1" customWidth="1"/>
    <col min="9" max="9" width="10.5703125" style="27" bestFit="1" customWidth="1"/>
    <col min="10" max="10" width="14.28515625" style="27" bestFit="1" customWidth="1"/>
    <col min="11" max="11" width="18.28515625" style="27" bestFit="1" customWidth="1"/>
    <col min="12" max="12" width="15.140625" bestFit="1" customWidth="1"/>
    <col min="13" max="13" width="17.5703125" bestFit="1" customWidth="1"/>
    <col min="14" max="15" width="20" bestFit="1" customWidth="1"/>
    <col min="16" max="16" width="14.57031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23">
        <f>+'01-11-2019'!F3+3</f>
        <v>43773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3">
        <v>1</v>
      </c>
      <c r="B6" s="33" t="s">
        <v>44</v>
      </c>
      <c r="C6" s="33" t="s">
        <v>45</v>
      </c>
      <c r="D6" s="33" t="s">
        <v>18</v>
      </c>
      <c r="E6" s="33" t="s">
        <v>25</v>
      </c>
      <c r="F6" s="34">
        <v>47132</v>
      </c>
      <c r="G6" s="35">
        <v>3359</v>
      </c>
      <c r="H6" s="33" t="s">
        <v>43</v>
      </c>
      <c r="I6" s="34">
        <v>43770</v>
      </c>
      <c r="J6" s="34">
        <v>43770</v>
      </c>
      <c r="K6" s="34">
        <v>43773</v>
      </c>
      <c r="L6" s="36">
        <v>500000</v>
      </c>
      <c r="M6" s="17">
        <v>53211667</v>
      </c>
      <c r="N6" s="20">
        <v>104.205</v>
      </c>
      <c r="O6" s="31">
        <v>6.6394999999999996E-2</v>
      </c>
      <c r="P6" s="33" t="s">
        <v>17</v>
      </c>
    </row>
    <row r="7" spans="1:16">
      <c r="A7" s="33">
        <v>2</v>
      </c>
      <c r="B7" s="33" t="s">
        <v>44</v>
      </c>
      <c r="C7" s="33" t="s">
        <v>45</v>
      </c>
      <c r="D7" s="33" t="s">
        <v>18</v>
      </c>
      <c r="E7" s="33" t="s">
        <v>25</v>
      </c>
      <c r="F7" s="34">
        <v>47132</v>
      </c>
      <c r="G7" s="33">
        <v>3359</v>
      </c>
      <c r="H7" s="33" t="s">
        <v>43</v>
      </c>
      <c r="I7" s="34">
        <v>43770</v>
      </c>
      <c r="J7" s="34">
        <v>43770</v>
      </c>
      <c r="K7" s="34">
        <v>43773</v>
      </c>
      <c r="L7" s="36">
        <v>500000</v>
      </c>
      <c r="M7" s="17">
        <v>53250417</v>
      </c>
      <c r="N7" s="20">
        <v>104.2825</v>
      </c>
      <c r="O7" s="31">
        <v>6.6283999999999996E-2</v>
      </c>
      <c r="P7" s="33" t="s">
        <v>17</v>
      </c>
    </row>
    <row r="8" spans="1:16">
      <c r="A8" s="33">
        <v>3</v>
      </c>
      <c r="B8" s="33" t="s">
        <v>51</v>
      </c>
      <c r="C8" s="33" t="s">
        <v>67</v>
      </c>
      <c r="D8" s="33" t="s">
        <v>18</v>
      </c>
      <c r="E8" s="33" t="s">
        <v>19</v>
      </c>
      <c r="F8" s="34">
        <v>43774</v>
      </c>
      <c r="G8" s="33">
        <v>1</v>
      </c>
      <c r="H8" s="33" t="s">
        <v>20</v>
      </c>
      <c r="I8" s="34">
        <v>43773</v>
      </c>
      <c r="J8" s="34">
        <v>43773</v>
      </c>
      <c r="K8" s="34">
        <v>43773</v>
      </c>
      <c r="L8" s="36">
        <v>249654049</v>
      </c>
      <c r="M8" s="35">
        <v>249621281.25999999</v>
      </c>
      <c r="N8" s="35">
        <v>99.986874740000005</v>
      </c>
      <c r="O8" s="31">
        <v>4.7913478799999999E-2</v>
      </c>
      <c r="P8" s="33" t="s">
        <v>17</v>
      </c>
    </row>
    <row r="9" spans="1:16">
      <c r="A9" s="33">
        <v>4</v>
      </c>
      <c r="B9" s="33" t="s">
        <v>51</v>
      </c>
      <c r="C9" s="33" t="s">
        <v>67</v>
      </c>
      <c r="D9" s="33" t="s">
        <v>18</v>
      </c>
      <c r="E9" s="33" t="s">
        <v>21</v>
      </c>
      <c r="F9" s="34">
        <v>43774</v>
      </c>
      <c r="G9" s="33">
        <v>1</v>
      </c>
      <c r="H9" s="33" t="s">
        <v>20</v>
      </c>
      <c r="I9" s="34">
        <v>43773</v>
      </c>
      <c r="J9" s="34">
        <v>43773</v>
      </c>
      <c r="K9" s="34">
        <v>43773</v>
      </c>
      <c r="L9" s="36">
        <v>6969188</v>
      </c>
      <c r="M9" s="35">
        <v>6968273.2800000003</v>
      </c>
      <c r="N9" s="35">
        <v>99.986874740000005</v>
      </c>
      <c r="O9" s="31">
        <v>4.7913478799999999E-2</v>
      </c>
      <c r="P9" s="33" t="s">
        <v>17</v>
      </c>
    </row>
    <row r="10" spans="1:16">
      <c r="A10" s="33">
        <v>5</v>
      </c>
      <c r="B10" s="33" t="s">
        <v>51</v>
      </c>
      <c r="C10" s="33" t="s">
        <v>67</v>
      </c>
      <c r="D10" s="33" t="s">
        <v>18</v>
      </c>
      <c r="E10" s="33" t="s">
        <v>22</v>
      </c>
      <c r="F10" s="34">
        <v>43774</v>
      </c>
      <c r="G10" s="33">
        <v>1</v>
      </c>
      <c r="H10" s="33" t="s">
        <v>20</v>
      </c>
      <c r="I10" s="34">
        <v>43773</v>
      </c>
      <c r="J10" s="34">
        <v>43773</v>
      </c>
      <c r="K10" s="34">
        <v>43773</v>
      </c>
      <c r="L10" s="36">
        <v>8509910</v>
      </c>
      <c r="M10" s="35">
        <v>8508793.0500000007</v>
      </c>
      <c r="N10" s="35">
        <v>99.986874740000005</v>
      </c>
      <c r="O10" s="31">
        <v>4.7913478799999999E-2</v>
      </c>
      <c r="P10" s="33" t="s">
        <v>17</v>
      </c>
    </row>
    <row r="11" spans="1:16">
      <c r="A11" s="33">
        <v>6</v>
      </c>
      <c r="B11" s="33" t="s">
        <v>51</v>
      </c>
      <c r="C11" s="33" t="s">
        <v>67</v>
      </c>
      <c r="D11" s="33" t="s">
        <v>18</v>
      </c>
      <c r="E11" s="33" t="s">
        <v>23</v>
      </c>
      <c r="F11" s="34">
        <v>43774</v>
      </c>
      <c r="G11" s="33">
        <v>1</v>
      </c>
      <c r="H11" s="33" t="s">
        <v>20</v>
      </c>
      <c r="I11" s="34">
        <v>43773</v>
      </c>
      <c r="J11" s="34">
        <v>43773</v>
      </c>
      <c r="K11" s="34">
        <v>43773</v>
      </c>
      <c r="L11" s="36">
        <v>508158466</v>
      </c>
      <c r="M11" s="35">
        <v>508091768.88</v>
      </c>
      <c r="N11" s="35">
        <v>99.986874740000005</v>
      </c>
      <c r="O11" s="31">
        <v>4.7913478799999999E-2</v>
      </c>
      <c r="P11" s="33" t="s">
        <v>17</v>
      </c>
    </row>
    <row r="12" spans="1:16">
      <c r="A12" s="33">
        <v>7</v>
      </c>
      <c r="B12" s="33" t="s">
        <v>51</v>
      </c>
      <c r="C12" s="33" t="s">
        <v>67</v>
      </c>
      <c r="D12" s="33" t="s">
        <v>18</v>
      </c>
      <c r="E12" s="33" t="s">
        <v>24</v>
      </c>
      <c r="F12" s="34">
        <v>43774</v>
      </c>
      <c r="G12" s="33">
        <v>1</v>
      </c>
      <c r="H12" s="33" t="s">
        <v>20</v>
      </c>
      <c r="I12" s="34">
        <v>43773</v>
      </c>
      <c r="J12" s="34">
        <v>43773</v>
      </c>
      <c r="K12" s="34">
        <v>43773</v>
      </c>
      <c r="L12" s="36">
        <v>332269144</v>
      </c>
      <c r="M12" s="35">
        <v>332225532.81</v>
      </c>
      <c r="N12" s="35">
        <v>99.986874740000005</v>
      </c>
      <c r="O12" s="31">
        <v>4.7913478799999999E-2</v>
      </c>
      <c r="P12" s="33" t="s">
        <v>17</v>
      </c>
    </row>
    <row r="13" spans="1:16">
      <c r="A13" s="33">
        <v>8</v>
      </c>
      <c r="B13" s="33" t="s">
        <v>51</v>
      </c>
      <c r="C13" s="33" t="s">
        <v>67</v>
      </c>
      <c r="D13" s="33" t="s">
        <v>18</v>
      </c>
      <c r="E13" s="33" t="s">
        <v>25</v>
      </c>
      <c r="F13" s="34">
        <v>43774</v>
      </c>
      <c r="G13" s="33">
        <v>1</v>
      </c>
      <c r="H13" s="33" t="s">
        <v>20</v>
      </c>
      <c r="I13" s="34">
        <v>43773</v>
      </c>
      <c r="J13" s="34">
        <v>43773</v>
      </c>
      <c r="K13" s="34">
        <v>43773</v>
      </c>
      <c r="L13" s="36">
        <v>7250442</v>
      </c>
      <c r="M13" s="35">
        <v>7249490.3600000003</v>
      </c>
      <c r="N13" s="35">
        <v>99.986874740000005</v>
      </c>
      <c r="O13" s="31">
        <v>4.7913478799999999E-2</v>
      </c>
      <c r="P13" s="33" t="s">
        <v>17</v>
      </c>
    </row>
    <row r="14" spans="1:16">
      <c r="A14" s="33">
        <v>9</v>
      </c>
      <c r="B14" s="33" t="s">
        <v>51</v>
      </c>
      <c r="C14" s="33" t="s">
        <v>67</v>
      </c>
      <c r="D14" s="33" t="s">
        <v>18</v>
      </c>
      <c r="E14" s="33" t="s">
        <v>26</v>
      </c>
      <c r="F14" s="34">
        <v>43774</v>
      </c>
      <c r="G14" s="33">
        <v>1</v>
      </c>
      <c r="H14" s="33" t="s">
        <v>20</v>
      </c>
      <c r="I14" s="34">
        <v>43773</v>
      </c>
      <c r="J14" s="34">
        <v>43773</v>
      </c>
      <c r="K14" s="34">
        <v>43773</v>
      </c>
      <c r="L14" s="36">
        <v>58730</v>
      </c>
      <c r="M14" s="35">
        <v>58722.29</v>
      </c>
      <c r="N14" s="35">
        <v>99.986874740000005</v>
      </c>
      <c r="O14" s="31">
        <v>4.7913478799999999E-2</v>
      </c>
      <c r="P14" s="33" t="s">
        <v>17</v>
      </c>
    </row>
    <row r="15" spans="1:16">
      <c r="A15" s="33">
        <v>10</v>
      </c>
      <c r="B15" s="33" t="s">
        <v>51</v>
      </c>
      <c r="C15" s="33" t="s">
        <v>67</v>
      </c>
      <c r="D15" s="33" t="s">
        <v>18</v>
      </c>
      <c r="E15" s="33" t="s">
        <v>27</v>
      </c>
      <c r="F15" s="34">
        <v>43774</v>
      </c>
      <c r="G15" s="33">
        <v>1</v>
      </c>
      <c r="H15" s="33" t="s">
        <v>20</v>
      </c>
      <c r="I15" s="34">
        <v>43773</v>
      </c>
      <c r="J15" s="34">
        <v>43773</v>
      </c>
      <c r="K15" s="34">
        <v>43773</v>
      </c>
      <c r="L15" s="36">
        <v>25387795</v>
      </c>
      <c r="M15" s="35">
        <v>25384462.789999999</v>
      </c>
      <c r="N15" s="35">
        <v>99.986874740000005</v>
      </c>
      <c r="O15" s="31">
        <v>4.7913478799999999E-2</v>
      </c>
      <c r="P15" s="33" t="s">
        <v>17</v>
      </c>
    </row>
    <row r="16" spans="1:16">
      <c r="A16" s="33">
        <v>11</v>
      </c>
      <c r="B16" s="33" t="s">
        <v>51</v>
      </c>
      <c r="C16" s="33" t="s">
        <v>67</v>
      </c>
      <c r="D16" s="33" t="s">
        <v>18</v>
      </c>
      <c r="E16" s="33" t="s">
        <v>29</v>
      </c>
      <c r="F16" s="34">
        <v>43774</v>
      </c>
      <c r="G16" s="33">
        <v>1</v>
      </c>
      <c r="H16" s="33" t="s">
        <v>20</v>
      </c>
      <c r="I16" s="34">
        <v>43773</v>
      </c>
      <c r="J16" s="34">
        <v>43773</v>
      </c>
      <c r="K16" s="34">
        <v>43773</v>
      </c>
      <c r="L16" s="36">
        <v>20549423</v>
      </c>
      <c r="M16" s="35">
        <v>20546725.829999998</v>
      </c>
      <c r="N16" s="35">
        <v>99.986874740000005</v>
      </c>
      <c r="O16" s="31">
        <v>4.7913478799999999E-2</v>
      </c>
      <c r="P16" s="33" t="s">
        <v>17</v>
      </c>
    </row>
    <row r="17" spans="1:16">
      <c r="A17" s="33">
        <v>12</v>
      </c>
      <c r="B17" s="33" t="s">
        <v>51</v>
      </c>
      <c r="C17" s="33" t="s">
        <v>67</v>
      </c>
      <c r="D17" s="33" t="s">
        <v>18</v>
      </c>
      <c r="E17" s="33" t="s">
        <v>28</v>
      </c>
      <c r="F17" s="34">
        <v>43774</v>
      </c>
      <c r="G17" s="33">
        <v>1</v>
      </c>
      <c r="H17" s="33" t="s">
        <v>20</v>
      </c>
      <c r="I17" s="34">
        <v>43773</v>
      </c>
      <c r="J17" s="34">
        <v>43773</v>
      </c>
      <c r="K17" s="34">
        <v>43773</v>
      </c>
      <c r="L17" s="36">
        <v>156496653</v>
      </c>
      <c r="M17" s="35">
        <v>156476112.41</v>
      </c>
      <c r="N17" s="35">
        <v>99.986874740000005</v>
      </c>
      <c r="O17" s="31">
        <v>4.7913478799999999E-2</v>
      </c>
      <c r="P17" s="33" t="s">
        <v>17</v>
      </c>
    </row>
    <row r="18" spans="1:16">
      <c r="A18" s="33">
        <v>13</v>
      </c>
      <c r="B18" s="33" t="s">
        <v>51</v>
      </c>
      <c r="C18" s="33" t="s">
        <v>67</v>
      </c>
      <c r="D18" s="33" t="s">
        <v>18</v>
      </c>
      <c r="E18" s="33" t="s">
        <v>30</v>
      </c>
      <c r="F18" s="34">
        <v>43774</v>
      </c>
      <c r="G18" s="33">
        <v>1</v>
      </c>
      <c r="H18" s="33" t="s">
        <v>20</v>
      </c>
      <c r="I18" s="34">
        <v>43773</v>
      </c>
      <c r="J18" s="34">
        <v>43773</v>
      </c>
      <c r="K18" s="34">
        <v>43773</v>
      </c>
      <c r="L18" s="36">
        <v>56485731</v>
      </c>
      <c r="M18" s="35">
        <v>56478317.100000001</v>
      </c>
      <c r="N18" s="35">
        <v>99.986874740000005</v>
      </c>
      <c r="O18" s="31">
        <v>4.7913478799999999E-2</v>
      </c>
      <c r="P18" s="33" t="s">
        <v>17</v>
      </c>
    </row>
    <row r="19" spans="1:16">
      <c r="A19" s="33">
        <v>14</v>
      </c>
      <c r="B19" s="33" t="s">
        <v>51</v>
      </c>
      <c r="C19" s="33" t="s">
        <v>67</v>
      </c>
      <c r="D19" s="33" t="s">
        <v>18</v>
      </c>
      <c r="E19" s="33" t="s">
        <v>31</v>
      </c>
      <c r="F19" s="34">
        <v>43774</v>
      </c>
      <c r="G19" s="33">
        <v>1</v>
      </c>
      <c r="H19" s="33" t="s">
        <v>20</v>
      </c>
      <c r="I19" s="34">
        <v>43773</v>
      </c>
      <c r="J19" s="34">
        <v>43773</v>
      </c>
      <c r="K19" s="34">
        <v>43773</v>
      </c>
      <c r="L19" s="36">
        <v>168331744</v>
      </c>
      <c r="M19" s="35">
        <v>168309650.02000001</v>
      </c>
      <c r="N19" s="35">
        <v>99.986874740000005</v>
      </c>
      <c r="O19" s="31">
        <v>4.7913478799999999E-2</v>
      </c>
      <c r="P19" s="33" t="s">
        <v>17</v>
      </c>
    </row>
    <row r="20" spans="1:16">
      <c r="A20" s="33">
        <v>15</v>
      </c>
      <c r="B20" s="33" t="s">
        <v>51</v>
      </c>
      <c r="C20" s="33" t="s">
        <v>67</v>
      </c>
      <c r="D20" s="33" t="s">
        <v>18</v>
      </c>
      <c r="E20" s="33" t="s">
        <v>32</v>
      </c>
      <c r="F20" s="34">
        <v>43774</v>
      </c>
      <c r="G20" s="33">
        <v>1</v>
      </c>
      <c r="H20" s="33" t="s">
        <v>20</v>
      </c>
      <c r="I20" s="34">
        <v>43773</v>
      </c>
      <c r="J20" s="34">
        <v>43773</v>
      </c>
      <c r="K20" s="34">
        <v>43773</v>
      </c>
      <c r="L20" s="36">
        <v>2741705</v>
      </c>
      <c r="M20" s="35">
        <v>2741345.14</v>
      </c>
      <c r="N20" s="35">
        <v>99.986874740000005</v>
      </c>
      <c r="O20" s="31">
        <v>4.7913478799999999E-2</v>
      </c>
      <c r="P20" s="33" t="s">
        <v>17</v>
      </c>
    </row>
    <row r="21" spans="1:16">
      <c r="A21" s="33">
        <v>16</v>
      </c>
      <c r="B21" s="33" t="s">
        <v>51</v>
      </c>
      <c r="C21" s="33" t="s">
        <v>67</v>
      </c>
      <c r="D21" s="33" t="s">
        <v>18</v>
      </c>
      <c r="E21" s="33" t="s">
        <v>34</v>
      </c>
      <c r="F21" s="34">
        <v>43774</v>
      </c>
      <c r="G21" s="33">
        <v>1</v>
      </c>
      <c r="H21" s="33" t="s">
        <v>20</v>
      </c>
      <c r="I21" s="34">
        <v>43773</v>
      </c>
      <c r="J21" s="34">
        <v>43773</v>
      </c>
      <c r="K21" s="34">
        <v>43773</v>
      </c>
      <c r="L21" s="36">
        <v>195918763</v>
      </c>
      <c r="M21" s="35">
        <v>195893048.15000001</v>
      </c>
      <c r="N21" s="35">
        <v>99.986874740000005</v>
      </c>
      <c r="O21" s="31">
        <v>4.7913478799999999E-2</v>
      </c>
      <c r="P21" s="33" t="s">
        <v>17</v>
      </c>
    </row>
    <row r="22" spans="1:16">
      <c r="A22" s="33">
        <v>17</v>
      </c>
      <c r="B22" s="33" t="s">
        <v>51</v>
      </c>
      <c r="C22" s="33" t="s">
        <v>67</v>
      </c>
      <c r="D22" s="33" t="s">
        <v>18</v>
      </c>
      <c r="E22" s="33" t="s">
        <v>35</v>
      </c>
      <c r="F22" s="34">
        <v>43774</v>
      </c>
      <c r="G22" s="33">
        <v>1</v>
      </c>
      <c r="H22" s="33" t="s">
        <v>20</v>
      </c>
      <c r="I22" s="34">
        <v>43773</v>
      </c>
      <c r="J22" s="34">
        <v>43773</v>
      </c>
      <c r="K22" s="34">
        <v>43773</v>
      </c>
      <c r="L22" s="36">
        <v>6240694</v>
      </c>
      <c r="M22" s="35">
        <v>6239874.8899999997</v>
      </c>
      <c r="N22" s="35">
        <v>99.986874740000005</v>
      </c>
      <c r="O22" s="31">
        <v>4.7913478799999999E-2</v>
      </c>
      <c r="P22" s="33" t="s">
        <v>17</v>
      </c>
    </row>
    <row r="23" spans="1:16">
      <c r="A23" s="33">
        <v>18</v>
      </c>
      <c r="B23" s="33" t="s">
        <v>51</v>
      </c>
      <c r="C23" s="33" t="s">
        <v>67</v>
      </c>
      <c r="D23" s="33" t="s">
        <v>18</v>
      </c>
      <c r="E23" s="33" t="s">
        <v>36</v>
      </c>
      <c r="F23" s="34">
        <v>43774</v>
      </c>
      <c r="G23" s="33">
        <v>1</v>
      </c>
      <c r="H23" s="33" t="s">
        <v>20</v>
      </c>
      <c r="I23" s="34">
        <v>43773</v>
      </c>
      <c r="J23" s="34">
        <v>43773</v>
      </c>
      <c r="K23" s="34">
        <v>43773</v>
      </c>
      <c r="L23" s="36">
        <v>216265</v>
      </c>
      <c r="M23" s="35">
        <v>216236.61</v>
      </c>
      <c r="N23" s="35">
        <v>99.986874740000005</v>
      </c>
      <c r="O23" s="31">
        <v>4.7913478799999999E-2</v>
      </c>
      <c r="P23" s="33" t="s">
        <v>17</v>
      </c>
    </row>
    <row r="24" spans="1:16">
      <c r="A24" s="33">
        <v>19</v>
      </c>
      <c r="B24" s="33" t="s">
        <v>51</v>
      </c>
      <c r="C24" s="33" t="s">
        <v>67</v>
      </c>
      <c r="D24" s="33" t="s">
        <v>18</v>
      </c>
      <c r="E24" s="33" t="s">
        <v>37</v>
      </c>
      <c r="F24" s="34">
        <v>43774</v>
      </c>
      <c r="G24" s="33">
        <v>1</v>
      </c>
      <c r="H24" s="33" t="s">
        <v>20</v>
      </c>
      <c r="I24" s="34">
        <v>43773</v>
      </c>
      <c r="J24" s="34">
        <v>43773</v>
      </c>
      <c r="K24" s="34">
        <v>43773</v>
      </c>
      <c r="L24" s="36">
        <v>80831294</v>
      </c>
      <c r="M24" s="35">
        <v>80820684.680000007</v>
      </c>
      <c r="N24" s="35">
        <v>99.986874740000005</v>
      </c>
      <c r="O24" s="31">
        <v>4.7913478799999999E-2</v>
      </c>
      <c r="P24" s="33" t="s">
        <v>17</v>
      </c>
    </row>
    <row r="25" spans="1:16">
      <c r="A25" s="33">
        <v>20</v>
      </c>
      <c r="B25" s="33" t="s">
        <v>51</v>
      </c>
      <c r="C25" s="33" t="s">
        <v>67</v>
      </c>
      <c r="D25" s="33" t="s">
        <v>18</v>
      </c>
      <c r="E25" s="33" t="s">
        <v>38</v>
      </c>
      <c r="F25" s="34">
        <v>43774</v>
      </c>
      <c r="G25" s="33">
        <v>1</v>
      </c>
      <c r="H25" s="33" t="s">
        <v>20</v>
      </c>
      <c r="I25" s="34">
        <v>43773</v>
      </c>
      <c r="J25" s="34">
        <v>43773</v>
      </c>
      <c r="K25" s="34">
        <v>43773</v>
      </c>
      <c r="L25" s="36">
        <v>146216194</v>
      </c>
      <c r="M25" s="35">
        <v>146197002.74000001</v>
      </c>
      <c r="N25" s="35">
        <v>99.986874740000005</v>
      </c>
      <c r="O25" s="31">
        <v>4.7913478799999999E-2</v>
      </c>
      <c r="P25" s="33" t="s">
        <v>17</v>
      </c>
    </row>
    <row r="26" spans="1:16">
      <c r="A26" s="33">
        <v>21</v>
      </c>
      <c r="B26" s="33" t="s">
        <v>51</v>
      </c>
      <c r="C26" s="33" t="s">
        <v>67</v>
      </c>
      <c r="D26" s="33" t="s">
        <v>18</v>
      </c>
      <c r="E26" s="33" t="s">
        <v>39</v>
      </c>
      <c r="F26" s="34">
        <v>43774</v>
      </c>
      <c r="G26" s="33">
        <v>1</v>
      </c>
      <c r="H26" s="33" t="s">
        <v>20</v>
      </c>
      <c r="I26" s="34">
        <v>43773</v>
      </c>
      <c r="J26" s="34">
        <v>43773</v>
      </c>
      <c r="K26" s="34">
        <v>43773</v>
      </c>
      <c r="L26" s="36">
        <v>48214714</v>
      </c>
      <c r="M26" s="35">
        <v>48208385.689999998</v>
      </c>
      <c r="N26" s="35">
        <v>99.986874740000005</v>
      </c>
      <c r="O26" s="31">
        <v>4.7913478799999999E-2</v>
      </c>
      <c r="P26" s="33" t="s">
        <v>17</v>
      </c>
    </row>
    <row r="27" spans="1:16">
      <c r="A27" s="33">
        <v>22</v>
      </c>
      <c r="B27" s="33" t="s">
        <v>51</v>
      </c>
      <c r="C27" s="33" t="s">
        <v>67</v>
      </c>
      <c r="D27" s="33" t="s">
        <v>18</v>
      </c>
      <c r="E27" s="33" t="s">
        <v>40</v>
      </c>
      <c r="F27" s="34">
        <v>43774</v>
      </c>
      <c r="G27" s="33">
        <v>1</v>
      </c>
      <c r="H27" s="33" t="s">
        <v>20</v>
      </c>
      <c r="I27" s="34">
        <v>43773</v>
      </c>
      <c r="J27" s="34">
        <v>43773</v>
      </c>
      <c r="K27" s="34">
        <v>43773</v>
      </c>
      <c r="L27" s="36">
        <v>393114455</v>
      </c>
      <c r="M27" s="35">
        <v>393062857.70999998</v>
      </c>
      <c r="N27" s="35">
        <v>99.986874740000005</v>
      </c>
      <c r="O27" s="31">
        <v>4.7913478799999999E-2</v>
      </c>
      <c r="P27" s="33" t="s">
        <v>17</v>
      </c>
    </row>
    <row r="28" spans="1:16">
      <c r="A28" s="33">
        <v>23</v>
      </c>
      <c r="B28" s="33" t="s">
        <v>51</v>
      </c>
      <c r="C28" s="33" t="s">
        <v>67</v>
      </c>
      <c r="D28" s="33" t="s">
        <v>18</v>
      </c>
      <c r="E28" s="33" t="s">
        <v>41</v>
      </c>
      <c r="F28" s="34">
        <v>43774</v>
      </c>
      <c r="G28" s="33">
        <v>1</v>
      </c>
      <c r="H28" s="33" t="s">
        <v>20</v>
      </c>
      <c r="I28" s="34">
        <v>43773</v>
      </c>
      <c r="J28" s="34">
        <v>43773</v>
      </c>
      <c r="K28" s="34">
        <v>43773</v>
      </c>
      <c r="L28" s="36">
        <v>7241032</v>
      </c>
      <c r="M28" s="35">
        <v>7240081.5999999996</v>
      </c>
      <c r="N28" s="35">
        <v>99.986874740000005</v>
      </c>
      <c r="O28" s="31">
        <v>4.7913478799999999E-2</v>
      </c>
      <c r="P28" s="33" t="s">
        <v>17</v>
      </c>
    </row>
    <row r="29" spans="1:16">
      <c r="A29" s="33">
        <v>24</v>
      </c>
      <c r="B29" s="33" t="s">
        <v>51</v>
      </c>
      <c r="C29" s="33" t="s">
        <v>67</v>
      </c>
      <c r="D29" s="33" t="s">
        <v>18</v>
      </c>
      <c r="E29" s="33" t="s">
        <v>42</v>
      </c>
      <c r="F29" s="34">
        <v>43774</v>
      </c>
      <c r="G29" s="33">
        <v>1</v>
      </c>
      <c r="H29" s="33" t="s">
        <v>20</v>
      </c>
      <c r="I29" s="34">
        <v>43773</v>
      </c>
      <c r="J29" s="34">
        <v>43773</v>
      </c>
      <c r="K29" s="34">
        <v>43773</v>
      </c>
      <c r="L29" s="36">
        <v>1084643609</v>
      </c>
      <c r="M29" s="35">
        <v>1084501246.71</v>
      </c>
      <c r="N29" s="35">
        <v>99.986874740000005</v>
      </c>
      <c r="O29" s="31">
        <v>4.7913478799999999E-2</v>
      </c>
      <c r="P29" s="33" t="s">
        <v>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9"/>
  <sheetViews>
    <sheetView topLeftCell="F1" workbookViewId="0">
      <selection activeCell="I15" sqref="I15"/>
    </sheetView>
  </sheetViews>
  <sheetFormatPr defaultRowHeight="15"/>
  <cols>
    <col min="1" max="1" width="5.140625" customWidth="1"/>
    <col min="2" max="2" width="19.85546875" bestFit="1" customWidth="1"/>
    <col min="3" max="3" width="12.85546875" bestFit="1" customWidth="1"/>
    <col min="4" max="4" width="16.28515625" bestFit="1" customWidth="1"/>
    <col min="5" max="5" width="45.28515625" bestFit="1" customWidth="1"/>
    <col min="6" max="6" width="13.28515625" style="27" bestFit="1" customWidth="1"/>
    <col min="7" max="7" width="13.140625" bestFit="1" customWidth="1"/>
    <col min="8" max="8" width="15.5703125" bestFit="1" customWidth="1"/>
    <col min="9" max="9" width="10.5703125" style="27" bestFit="1" customWidth="1"/>
    <col min="10" max="10" width="14.28515625" style="27" bestFit="1" customWidth="1"/>
    <col min="11" max="11" width="15.7109375" style="27" bestFit="1" customWidth="1"/>
    <col min="12" max="12" width="15.140625" bestFit="1" customWidth="1"/>
    <col min="13" max="13" width="17.5703125" bestFit="1" customWidth="1"/>
    <col min="14" max="15" width="20" bestFit="1" customWidth="1"/>
    <col min="16" max="16" width="14.57031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23">
        <f>+'04-11-2019'!F3+1</f>
        <v>43774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37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3">
        <v>1</v>
      </c>
      <c r="B6" s="33" t="s">
        <v>52</v>
      </c>
      <c r="C6" s="33" t="s">
        <v>67</v>
      </c>
      <c r="D6" s="33" t="s">
        <v>18</v>
      </c>
      <c r="E6" s="33" t="s">
        <v>19</v>
      </c>
      <c r="F6" s="34">
        <v>43775</v>
      </c>
      <c r="G6" s="33">
        <v>1</v>
      </c>
      <c r="H6" s="33" t="s">
        <v>20</v>
      </c>
      <c r="I6" s="34">
        <v>43774</v>
      </c>
      <c r="J6" s="34">
        <v>43774</v>
      </c>
      <c r="K6" s="34">
        <v>43774</v>
      </c>
      <c r="L6" s="36">
        <v>246151690</v>
      </c>
      <c r="M6" s="35">
        <v>246118835.88999999</v>
      </c>
      <c r="N6" s="35">
        <v>99.986652899999996</v>
      </c>
      <c r="O6" s="31">
        <v>4.8723401300000004E-2</v>
      </c>
      <c r="P6" s="33" t="s">
        <v>17</v>
      </c>
    </row>
    <row r="7" spans="1:16">
      <c r="A7" s="33">
        <f>+A6+1</f>
        <v>2</v>
      </c>
      <c r="B7" s="33" t="s">
        <v>52</v>
      </c>
      <c r="C7" s="33" t="s">
        <v>67</v>
      </c>
      <c r="D7" s="33" t="s">
        <v>18</v>
      </c>
      <c r="E7" s="33" t="s">
        <v>21</v>
      </c>
      <c r="F7" s="34">
        <v>43775</v>
      </c>
      <c r="G7" s="33">
        <v>1</v>
      </c>
      <c r="H7" s="33" t="s">
        <v>20</v>
      </c>
      <c r="I7" s="34">
        <v>43774</v>
      </c>
      <c r="J7" s="34">
        <v>43774</v>
      </c>
      <c r="K7" s="34">
        <v>43774</v>
      </c>
      <c r="L7" s="36">
        <v>5813126</v>
      </c>
      <c r="M7" s="35">
        <v>5812350.1200000001</v>
      </c>
      <c r="N7" s="35">
        <v>99.986652899999996</v>
      </c>
      <c r="O7" s="31">
        <v>4.8723401300000004E-2</v>
      </c>
      <c r="P7" s="33" t="s">
        <v>17</v>
      </c>
    </row>
    <row r="8" spans="1:16">
      <c r="A8" s="33">
        <f t="shared" ref="A8:A29" si="0">+A7+1</f>
        <v>3</v>
      </c>
      <c r="B8" s="33" t="s">
        <v>52</v>
      </c>
      <c r="C8" s="33" t="s">
        <v>67</v>
      </c>
      <c r="D8" s="33" t="s">
        <v>18</v>
      </c>
      <c r="E8" s="33" t="s">
        <v>22</v>
      </c>
      <c r="F8" s="34">
        <v>43775</v>
      </c>
      <c r="G8" s="33">
        <v>1</v>
      </c>
      <c r="H8" s="33" t="s">
        <v>20</v>
      </c>
      <c r="I8" s="34">
        <v>43774</v>
      </c>
      <c r="J8" s="34">
        <v>43774</v>
      </c>
      <c r="K8" s="34">
        <v>43774</v>
      </c>
      <c r="L8" s="36">
        <v>8510767</v>
      </c>
      <c r="M8" s="35">
        <v>8509631.0600000005</v>
      </c>
      <c r="N8" s="35">
        <v>99.986652899999996</v>
      </c>
      <c r="O8" s="31">
        <v>4.8723401300000004E-2</v>
      </c>
      <c r="P8" s="33" t="s">
        <v>17</v>
      </c>
    </row>
    <row r="9" spans="1:16">
      <c r="A9" s="33">
        <f t="shared" si="0"/>
        <v>4</v>
      </c>
      <c r="B9" s="33" t="s">
        <v>52</v>
      </c>
      <c r="C9" s="33" t="s">
        <v>67</v>
      </c>
      <c r="D9" s="33" t="s">
        <v>18</v>
      </c>
      <c r="E9" s="33" t="s">
        <v>23</v>
      </c>
      <c r="F9" s="34">
        <v>43775</v>
      </c>
      <c r="G9" s="33">
        <v>1</v>
      </c>
      <c r="H9" s="33" t="s">
        <v>20</v>
      </c>
      <c r="I9" s="34">
        <v>43774</v>
      </c>
      <c r="J9" s="34">
        <v>43774</v>
      </c>
      <c r="K9" s="34">
        <v>43774</v>
      </c>
      <c r="L9" s="36">
        <v>502042276</v>
      </c>
      <c r="M9" s="35">
        <v>501975267.92000002</v>
      </c>
      <c r="N9" s="35">
        <v>99.986652899999996</v>
      </c>
      <c r="O9" s="31">
        <v>4.8723401300000004E-2</v>
      </c>
      <c r="P9" s="33" t="s">
        <v>17</v>
      </c>
    </row>
    <row r="10" spans="1:16">
      <c r="A10" s="33">
        <f t="shared" si="0"/>
        <v>5</v>
      </c>
      <c r="B10" s="33" t="s">
        <v>52</v>
      </c>
      <c r="C10" s="33" t="s">
        <v>67</v>
      </c>
      <c r="D10" s="33" t="s">
        <v>18</v>
      </c>
      <c r="E10" s="33" t="s">
        <v>24</v>
      </c>
      <c r="F10" s="34">
        <v>43775</v>
      </c>
      <c r="G10" s="33">
        <v>1</v>
      </c>
      <c r="H10" s="33" t="s">
        <v>20</v>
      </c>
      <c r="I10" s="34">
        <v>43774</v>
      </c>
      <c r="J10" s="34">
        <v>43774</v>
      </c>
      <c r="K10" s="34">
        <v>43774</v>
      </c>
      <c r="L10" s="36">
        <v>343672089</v>
      </c>
      <c r="M10" s="35">
        <v>343626218.74000001</v>
      </c>
      <c r="N10" s="35">
        <v>99.986652899999996</v>
      </c>
      <c r="O10" s="31">
        <v>4.8723401300000004E-2</v>
      </c>
      <c r="P10" s="33" t="s">
        <v>17</v>
      </c>
    </row>
    <row r="11" spans="1:16">
      <c r="A11" s="33">
        <f t="shared" si="0"/>
        <v>6</v>
      </c>
      <c r="B11" s="33" t="s">
        <v>52</v>
      </c>
      <c r="C11" s="33" t="s">
        <v>67</v>
      </c>
      <c r="D11" s="33" t="s">
        <v>18</v>
      </c>
      <c r="E11" s="33" t="s">
        <v>25</v>
      </c>
      <c r="F11" s="34">
        <v>43775</v>
      </c>
      <c r="G11" s="33">
        <v>1</v>
      </c>
      <c r="H11" s="33" t="s">
        <v>20</v>
      </c>
      <c r="I11" s="34">
        <v>43774</v>
      </c>
      <c r="J11" s="34">
        <v>43774</v>
      </c>
      <c r="K11" s="34">
        <v>43774</v>
      </c>
      <c r="L11" s="36">
        <v>6906026</v>
      </c>
      <c r="M11" s="35">
        <v>6905104.25</v>
      </c>
      <c r="N11" s="35">
        <v>99.986652899999996</v>
      </c>
      <c r="O11" s="31">
        <v>4.8723401300000004E-2</v>
      </c>
      <c r="P11" s="33" t="s">
        <v>17</v>
      </c>
    </row>
    <row r="12" spans="1:16">
      <c r="A12" s="33">
        <f t="shared" si="0"/>
        <v>7</v>
      </c>
      <c r="B12" s="33" t="s">
        <v>52</v>
      </c>
      <c r="C12" s="33" t="s">
        <v>67</v>
      </c>
      <c r="D12" s="33" t="s">
        <v>18</v>
      </c>
      <c r="E12" s="33" t="s">
        <v>26</v>
      </c>
      <c r="F12" s="34">
        <v>43775</v>
      </c>
      <c r="G12" s="33">
        <v>1</v>
      </c>
      <c r="H12" s="33" t="s">
        <v>20</v>
      </c>
      <c r="I12" s="34">
        <v>43774</v>
      </c>
      <c r="J12" s="34">
        <v>43774</v>
      </c>
      <c r="K12" s="34">
        <v>43774</v>
      </c>
      <c r="L12" s="36">
        <v>85542</v>
      </c>
      <c r="M12" s="35">
        <v>85530.58</v>
      </c>
      <c r="N12" s="35">
        <v>99.986652899999996</v>
      </c>
      <c r="O12" s="31">
        <v>4.8723401300000004E-2</v>
      </c>
      <c r="P12" s="33" t="s">
        <v>17</v>
      </c>
    </row>
    <row r="13" spans="1:16">
      <c r="A13" s="33">
        <f t="shared" si="0"/>
        <v>8</v>
      </c>
      <c r="B13" s="33" t="s">
        <v>52</v>
      </c>
      <c r="C13" s="33" t="s">
        <v>67</v>
      </c>
      <c r="D13" s="33" t="s">
        <v>18</v>
      </c>
      <c r="E13" s="33" t="s">
        <v>27</v>
      </c>
      <c r="F13" s="34">
        <v>43775</v>
      </c>
      <c r="G13" s="33">
        <v>1</v>
      </c>
      <c r="H13" s="33" t="s">
        <v>20</v>
      </c>
      <c r="I13" s="34">
        <v>43774</v>
      </c>
      <c r="J13" s="34">
        <v>43774</v>
      </c>
      <c r="K13" s="34">
        <v>43774</v>
      </c>
      <c r="L13" s="36">
        <v>24575257</v>
      </c>
      <c r="M13" s="35">
        <v>24571976.920000002</v>
      </c>
      <c r="N13" s="35">
        <v>99.986652899999996</v>
      </c>
      <c r="O13" s="31">
        <v>4.8723401300000004E-2</v>
      </c>
      <c r="P13" s="33" t="s">
        <v>17</v>
      </c>
    </row>
    <row r="14" spans="1:16">
      <c r="A14" s="33">
        <f t="shared" si="0"/>
        <v>9</v>
      </c>
      <c r="B14" s="33" t="s">
        <v>52</v>
      </c>
      <c r="C14" s="33" t="s">
        <v>67</v>
      </c>
      <c r="D14" s="33" t="s">
        <v>18</v>
      </c>
      <c r="E14" s="33" t="s">
        <v>29</v>
      </c>
      <c r="F14" s="34">
        <v>43775</v>
      </c>
      <c r="G14" s="33">
        <v>1</v>
      </c>
      <c r="H14" s="33" t="s">
        <v>20</v>
      </c>
      <c r="I14" s="34">
        <v>43774</v>
      </c>
      <c r="J14" s="34">
        <v>43774</v>
      </c>
      <c r="K14" s="34">
        <v>43774</v>
      </c>
      <c r="L14" s="36">
        <v>20626512</v>
      </c>
      <c r="M14" s="35">
        <v>20623758.960000001</v>
      </c>
      <c r="N14" s="35">
        <v>99.986652899999996</v>
      </c>
      <c r="O14" s="31">
        <v>4.8723401300000004E-2</v>
      </c>
      <c r="P14" s="33" t="s">
        <v>17</v>
      </c>
    </row>
    <row r="15" spans="1:16">
      <c r="A15" s="33">
        <f t="shared" si="0"/>
        <v>10</v>
      </c>
      <c r="B15" s="33" t="s">
        <v>52</v>
      </c>
      <c r="C15" s="33" t="s">
        <v>67</v>
      </c>
      <c r="D15" s="33" t="s">
        <v>18</v>
      </c>
      <c r="E15" s="33" t="s">
        <v>28</v>
      </c>
      <c r="F15" s="34">
        <v>43775</v>
      </c>
      <c r="G15" s="33">
        <v>1</v>
      </c>
      <c r="H15" s="33" t="s">
        <v>20</v>
      </c>
      <c r="I15" s="34">
        <v>43774</v>
      </c>
      <c r="J15" s="34">
        <v>43774</v>
      </c>
      <c r="K15" s="34">
        <v>43774</v>
      </c>
      <c r="L15" s="36">
        <v>155431146</v>
      </c>
      <c r="M15" s="35">
        <v>155410400.44999999</v>
      </c>
      <c r="N15" s="35">
        <v>99.986652899999996</v>
      </c>
      <c r="O15" s="31">
        <v>4.8723401300000004E-2</v>
      </c>
      <c r="P15" s="33" t="s">
        <v>17</v>
      </c>
    </row>
    <row r="16" spans="1:16">
      <c r="A16" s="33">
        <f t="shared" si="0"/>
        <v>11</v>
      </c>
      <c r="B16" s="33" t="s">
        <v>52</v>
      </c>
      <c r="C16" s="33" t="s">
        <v>67</v>
      </c>
      <c r="D16" s="33" t="s">
        <v>18</v>
      </c>
      <c r="E16" s="33" t="s">
        <v>30</v>
      </c>
      <c r="F16" s="34">
        <v>43775</v>
      </c>
      <c r="G16" s="33">
        <v>1</v>
      </c>
      <c r="H16" s="33" t="s">
        <v>20</v>
      </c>
      <c r="I16" s="34">
        <v>43774</v>
      </c>
      <c r="J16" s="34">
        <v>43774</v>
      </c>
      <c r="K16" s="34">
        <v>43774</v>
      </c>
      <c r="L16" s="36">
        <v>55668828</v>
      </c>
      <c r="M16" s="35">
        <v>55661397.829999998</v>
      </c>
      <c r="N16" s="35">
        <v>99.986652899999996</v>
      </c>
      <c r="O16" s="31">
        <v>4.8723401300000004E-2</v>
      </c>
      <c r="P16" s="33" t="s">
        <v>17</v>
      </c>
    </row>
    <row r="17" spans="1:16">
      <c r="A17" s="33">
        <f t="shared" si="0"/>
        <v>12</v>
      </c>
      <c r="B17" s="33" t="s">
        <v>52</v>
      </c>
      <c r="C17" s="33" t="s">
        <v>67</v>
      </c>
      <c r="D17" s="33" t="s">
        <v>18</v>
      </c>
      <c r="E17" s="33" t="s">
        <v>31</v>
      </c>
      <c r="F17" s="34">
        <v>43775</v>
      </c>
      <c r="G17" s="33">
        <v>1</v>
      </c>
      <c r="H17" s="33" t="s">
        <v>20</v>
      </c>
      <c r="I17" s="34">
        <v>43774</v>
      </c>
      <c r="J17" s="34">
        <v>43774</v>
      </c>
      <c r="K17" s="34">
        <v>43774</v>
      </c>
      <c r="L17" s="36">
        <v>161483287</v>
      </c>
      <c r="M17" s="35">
        <v>161461733.66</v>
      </c>
      <c r="N17" s="35">
        <v>99.986652899999996</v>
      </c>
      <c r="O17" s="31">
        <v>4.8723401300000004E-2</v>
      </c>
      <c r="P17" s="33" t="s">
        <v>17</v>
      </c>
    </row>
    <row r="18" spans="1:16">
      <c r="A18" s="33">
        <f t="shared" si="0"/>
        <v>13</v>
      </c>
      <c r="B18" s="33" t="s">
        <v>52</v>
      </c>
      <c r="C18" s="33" t="s">
        <v>67</v>
      </c>
      <c r="D18" s="33" t="s">
        <v>18</v>
      </c>
      <c r="E18" s="33" t="s">
        <v>32</v>
      </c>
      <c r="F18" s="34">
        <v>43775</v>
      </c>
      <c r="G18" s="33">
        <v>1</v>
      </c>
      <c r="H18" s="33" t="s">
        <v>20</v>
      </c>
      <c r="I18" s="34">
        <v>43774</v>
      </c>
      <c r="J18" s="34">
        <v>43774</v>
      </c>
      <c r="K18" s="34">
        <v>43774</v>
      </c>
      <c r="L18" s="36">
        <v>1128988</v>
      </c>
      <c r="M18" s="35">
        <v>1128837.31</v>
      </c>
      <c r="N18" s="35">
        <v>99.986652899999996</v>
      </c>
      <c r="O18" s="31">
        <v>4.8723401300000004E-2</v>
      </c>
      <c r="P18" s="33" t="s">
        <v>17</v>
      </c>
    </row>
    <row r="19" spans="1:16">
      <c r="A19" s="33">
        <f t="shared" si="0"/>
        <v>14</v>
      </c>
      <c r="B19" s="33" t="s">
        <v>52</v>
      </c>
      <c r="C19" s="33" t="s">
        <v>67</v>
      </c>
      <c r="D19" s="33" t="s">
        <v>18</v>
      </c>
      <c r="E19" s="33" t="s">
        <v>33</v>
      </c>
      <c r="F19" s="34">
        <v>43775</v>
      </c>
      <c r="G19" s="33">
        <v>1</v>
      </c>
      <c r="H19" s="33" t="s">
        <v>20</v>
      </c>
      <c r="I19" s="34">
        <v>43774</v>
      </c>
      <c r="J19" s="34">
        <v>43774</v>
      </c>
      <c r="K19" s="34">
        <v>43774</v>
      </c>
      <c r="L19" s="36">
        <v>103055932</v>
      </c>
      <c r="M19" s="35">
        <v>103042177.02</v>
      </c>
      <c r="N19" s="35">
        <v>99.986652899999996</v>
      </c>
      <c r="O19" s="31">
        <v>4.8723401300000004E-2</v>
      </c>
      <c r="P19" s="33" t="s">
        <v>17</v>
      </c>
    </row>
    <row r="20" spans="1:16">
      <c r="A20" s="33">
        <f t="shared" si="0"/>
        <v>15</v>
      </c>
      <c r="B20" s="33" t="s">
        <v>52</v>
      </c>
      <c r="C20" s="33" t="s">
        <v>67</v>
      </c>
      <c r="D20" s="33" t="s">
        <v>18</v>
      </c>
      <c r="E20" s="33" t="s">
        <v>34</v>
      </c>
      <c r="F20" s="34">
        <v>43775</v>
      </c>
      <c r="G20" s="33">
        <v>1</v>
      </c>
      <c r="H20" s="33" t="s">
        <v>20</v>
      </c>
      <c r="I20" s="34">
        <v>43774</v>
      </c>
      <c r="J20" s="34">
        <v>43774</v>
      </c>
      <c r="K20" s="34">
        <v>43774</v>
      </c>
      <c r="L20" s="36">
        <v>198563496</v>
      </c>
      <c r="M20" s="35">
        <v>198536993.53</v>
      </c>
      <c r="N20" s="35">
        <v>99.986652899999996</v>
      </c>
      <c r="O20" s="31">
        <v>4.8723401300000004E-2</v>
      </c>
      <c r="P20" s="33" t="s">
        <v>17</v>
      </c>
    </row>
    <row r="21" spans="1:16">
      <c r="A21" s="33">
        <f t="shared" si="0"/>
        <v>16</v>
      </c>
      <c r="B21" s="33" t="s">
        <v>52</v>
      </c>
      <c r="C21" s="33" t="s">
        <v>67</v>
      </c>
      <c r="D21" s="33" t="s">
        <v>18</v>
      </c>
      <c r="E21" s="33" t="s">
        <v>35</v>
      </c>
      <c r="F21" s="34">
        <v>43775</v>
      </c>
      <c r="G21" s="33">
        <v>1</v>
      </c>
      <c r="H21" s="33" t="s">
        <v>20</v>
      </c>
      <c r="I21" s="34">
        <v>43774</v>
      </c>
      <c r="J21" s="34">
        <v>43774</v>
      </c>
      <c r="K21" s="34">
        <v>43774</v>
      </c>
      <c r="L21" s="36">
        <v>6062802</v>
      </c>
      <c r="M21" s="35">
        <v>6061992.79</v>
      </c>
      <c r="N21" s="35">
        <v>99.986652899999996</v>
      </c>
      <c r="O21" s="31">
        <v>4.8723401300000004E-2</v>
      </c>
      <c r="P21" s="33" t="s">
        <v>17</v>
      </c>
    </row>
    <row r="22" spans="1:16">
      <c r="A22" s="33">
        <f t="shared" si="0"/>
        <v>17</v>
      </c>
      <c r="B22" s="33" t="s">
        <v>52</v>
      </c>
      <c r="C22" s="33" t="s">
        <v>67</v>
      </c>
      <c r="D22" s="33" t="s">
        <v>18</v>
      </c>
      <c r="E22" s="33" t="s">
        <v>36</v>
      </c>
      <c r="F22" s="34">
        <v>43775</v>
      </c>
      <c r="G22" s="33">
        <v>1</v>
      </c>
      <c r="H22" s="33" t="s">
        <v>20</v>
      </c>
      <c r="I22" s="34">
        <v>43774</v>
      </c>
      <c r="J22" s="34">
        <v>43774</v>
      </c>
      <c r="K22" s="34">
        <v>43774</v>
      </c>
      <c r="L22" s="36">
        <v>181589</v>
      </c>
      <c r="M22" s="35">
        <v>181564.76</v>
      </c>
      <c r="N22" s="35">
        <v>99.986652899999996</v>
      </c>
      <c r="O22" s="31">
        <v>4.8723401300000004E-2</v>
      </c>
      <c r="P22" s="33" t="s">
        <v>17</v>
      </c>
    </row>
    <row r="23" spans="1:16">
      <c r="A23" s="33">
        <f t="shared" si="0"/>
        <v>18</v>
      </c>
      <c r="B23" s="33" t="s">
        <v>52</v>
      </c>
      <c r="C23" s="33" t="s">
        <v>67</v>
      </c>
      <c r="D23" s="33" t="s">
        <v>18</v>
      </c>
      <c r="E23" s="33" t="s">
        <v>37</v>
      </c>
      <c r="F23" s="34">
        <v>43775</v>
      </c>
      <c r="G23" s="33">
        <v>1</v>
      </c>
      <c r="H23" s="33" t="s">
        <v>20</v>
      </c>
      <c r="I23" s="34">
        <v>43774</v>
      </c>
      <c r="J23" s="34">
        <v>43774</v>
      </c>
      <c r="K23" s="34">
        <v>43774</v>
      </c>
      <c r="L23" s="36">
        <v>58674863</v>
      </c>
      <c r="M23" s="35">
        <v>58667031.609999999</v>
      </c>
      <c r="N23" s="35">
        <v>99.986652899999996</v>
      </c>
      <c r="O23" s="31">
        <v>4.8723401300000004E-2</v>
      </c>
      <c r="P23" s="33" t="s">
        <v>17</v>
      </c>
    </row>
    <row r="24" spans="1:16">
      <c r="A24" s="33">
        <f t="shared" si="0"/>
        <v>19</v>
      </c>
      <c r="B24" s="33" t="s">
        <v>52</v>
      </c>
      <c r="C24" s="33" t="s">
        <v>67</v>
      </c>
      <c r="D24" s="33" t="s">
        <v>18</v>
      </c>
      <c r="E24" s="33" t="s">
        <v>38</v>
      </c>
      <c r="F24" s="34">
        <v>43775</v>
      </c>
      <c r="G24" s="33">
        <v>1</v>
      </c>
      <c r="H24" s="33" t="s">
        <v>20</v>
      </c>
      <c r="I24" s="34">
        <v>43774</v>
      </c>
      <c r="J24" s="34">
        <v>43774</v>
      </c>
      <c r="K24" s="34">
        <v>43774</v>
      </c>
      <c r="L24" s="36">
        <v>150314066</v>
      </c>
      <c r="M24" s="35">
        <v>150294003.43000001</v>
      </c>
      <c r="N24" s="35">
        <v>99.986652899999996</v>
      </c>
      <c r="O24" s="31">
        <v>4.8723401300000004E-2</v>
      </c>
      <c r="P24" s="33" t="s">
        <v>17</v>
      </c>
    </row>
    <row r="25" spans="1:16">
      <c r="A25" s="33">
        <f t="shared" si="0"/>
        <v>20</v>
      </c>
      <c r="B25" s="33" t="s">
        <v>52</v>
      </c>
      <c r="C25" s="33" t="s">
        <v>67</v>
      </c>
      <c r="D25" s="33" t="s">
        <v>18</v>
      </c>
      <c r="E25" s="33" t="s">
        <v>39</v>
      </c>
      <c r="F25" s="34">
        <v>43775</v>
      </c>
      <c r="G25" s="33">
        <v>1</v>
      </c>
      <c r="H25" s="33" t="s">
        <v>20</v>
      </c>
      <c r="I25" s="34">
        <v>43774</v>
      </c>
      <c r="J25" s="34">
        <v>43774</v>
      </c>
      <c r="K25" s="34">
        <v>43774</v>
      </c>
      <c r="L25" s="36">
        <v>47169218</v>
      </c>
      <c r="M25" s="35">
        <v>47162922.280000001</v>
      </c>
      <c r="N25" s="35">
        <v>99.986652899999996</v>
      </c>
      <c r="O25" s="31">
        <v>4.8723401300000004E-2</v>
      </c>
      <c r="P25" s="33" t="s">
        <v>17</v>
      </c>
    </row>
    <row r="26" spans="1:16">
      <c r="A26" s="33">
        <f t="shared" si="0"/>
        <v>21</v>
      </c>
      <c r="B26" s="33" t="s">
        <v>52</v>
      </c>
      <c r="C26" s="33" t="s">
        <v>67</v>
      </c>
      <c r="D26" s="33" t="s">
        <v>18</v>
      </c>
      <c r="E26" s="33" t="s">
        <v>40</v>
      </c>
      <c r="F26" s="34">
        <v>43775</v>
      </c>
      <c r="G26" s="33">
        <v>1</v>
      </c>
      <c r="H26" s="33" t="s">
        <v>20</v>
      </c>
      <c r="I26" s="34">
        <v>43774</v>
      </c>
      <c r="J26" s="34">
        <v>43774</v>
      </c>
      <c r="K26" s="34">
        <v>43774</v>
      </c>
      <c r="L26" s="36">
        <v>387286059</v>
      </c>
      <c r="M26" s="35">
        <v>387234367.54000002</v>
      </c>
      <c r="N26" s="35">
        <v>99.986652899999996</v>
      </c>
      <c r="O26" s="31">
        <v>4.8723401300000004E-2</v>
      </c>
      <c r="P26" s="33" t="s">
        <v>17</v>
      </c>
    </row>
    <row r="27" spans="1:16">
      <c r="A27" s="33">
        <f t="shared" si="0"/>
        <v>22</v>
      </c>
      <c r="B27" s="33" t="s">
        <v>52</v>
      </c>
      <c r="C27" s="33" t="s">
        <v>67</v>
      </c>
      <c r="D27" s="33" t="s">
        <v>18</v>
      </c>
      <c r="E27" s="33" t="s">
        <v>41</v>
      </c>
      <c r="F27" s="34">
        <v>43775</v>
      </c>
      <c r="G27" s="33">
        <v>1</v>
      </c>
      <c r="H27" s="33" t="s">
        <v>20</v>
      </c>
      <c r="I27" s="34">
        <v>43774</v>
      </c>
      <c r="J27" s="34">
        <v>43774</v>
      </c>
      <c r="K27" s="34">
        <v>43774</v>
      </c>
      <c r="L27" s="36">
        <v>7241851</v>
      </c>
      <c r="M27" s="35">
        <v>7240884.4199999999</v>
      </c>
      <c r="N27" s="35">
        <v>99.986652899999996</v>
      </c>
      <c r="O27" s="31">
        <v>4.8723401300000004E-2</v>
      </c>
      <c r="P27" s="33" t="s">
        <v>17</v>
      </c>
    </row>
    <row r="28" spans="1:16">
      <c r="A28" s="33">
        <f t="shared" si="0"/>
        <v>23</v>
      </c>
      <c r="B28" s="33" t="s">
        <v>52</v>
      </c>
      <c r="C28" s="33" t="s">
        <v>67</v>
      </c>
      <c r="D28" s="33" t="s">
        <v>18</v>
      </c>
      <c r="E28" s="33" t="s">
        <v>42</v>
      </c>
      <c r="F28" s="34">
        <v>43775</v>
      </c>
      <c r="G28" s="33">
        <v>1</v>
      </c>
      <c r="H28" s="33" t="s">
        <v>20</v>
      </c>
      <c r="I28" s="34">
        <v>43774</v>
      </c>
      <c r="J28" s="34">
        <v>43774</v>
      </c>
      <c r="K28" s="34">
        <v>43774</v>
      </c>
      <c r="L28" s="36">
        <v>1090354590</v>
      </c>
      <c r="M28" s="35">
        <v>1090209059.28</v>
      </c>
      <c r="N28" s="35">
        <v>99.986652899999996</v>
      </c>
      <c r="O28" s="31">
        <v>4.8723401300000004E-2</v>
      </c>
      <c r="P28" s="33" t="s">
        <v>17</v>
      </c>
    </row>
    <row r="29" spans="1:16">
      <c r="A29" s="33">
        <f t="shared" si="0"/>
        <v>24</v>
      </c>
      <c r="B29" s="33" t="s">
        <v>53</v>
      </c>
      <c r="C29" s="33" t="s">
        <v>54</v>
      </c>
      <c r="D29" s="33" t="s">
        <v>18</v>
      </c>
      <c r="E29" s="33" t="s">
        <v>33</v>
      </c>
      <c r="F29" s="34">
        <v>43830</v>
      </c>
      <c r="G29" s="33">
        <v>56</v>
      </c>
      <c r="H29" s="33" t="s">
        <v>20</v>
      </c>
      <c r="I29" s="34">
        <v>43774</v>
      </c>
      <c r="J29" s="34">
        <v>43774</v>
      </c>
      <c r="K29" s="34">
        <v>43774</v>
      </c>
      <c r="L29" s="36">
        <v>5000000</v>
      </c>
      <c r="M29" s="35">
        <v>494950000</v>
      </c>
      <c r="N29" s="35">
        <v>98.99</v>
      </c>
      <c r="O29" s="31">
        <v>6.6502027621838045E-2</v>
      </c>
      <c r="P29" s="33" t="s">
        <v>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28"/>
  <sheetViews>
    <sheetView topLeftCell="A13" workbookViewId="0">
      <selection activeCell="K26" sqref="K25:L26"/>
    </sheetView>
  </sheetViews>
  <sheetFormatPr defaultRowHeight="15"/>
  <cols>
    <col min="1" max="1" width="7.42578125" customWidth="1"/>
    <col min="2" max="2" width="22.140625" bestFit="1" customWidth="1"/>
    <col min="3" max="3" width="7.28515625" customWidth="1"/>
    <col min="4" max="4" width="16.28515625" bestFit="1" customWidth="1"/>
    <col min="5" max="5" width="45.28515625" bestFit="1" customWidth="1"/>
    <col min="6" max="6" width="13.28515625" style="27" bestFit="1" customWidth="1"/>
    <col min="7" max="7" width="13.140625" bestFit="1" customWidth="1"/>
    <col min="8" max="8" width="15.5703125" bestFit="1" customWidth="1"/>
    <col min="9" max="9" width="10.5703125" style="27" bestFit="1" customWidth="1"/>
    <col min="10" max="10" width="14.28515625" style="27" bestFit="1" customWidth="1"/>
    <col min="11" max="11" width="15.7109375" style="27" bestFit="1" customWidth="1"/>
    <col min="12" max="12" width="15.140625" bestFit="1" customWidth="1"/>
    <col min="13" max="13" width="17.5703125" bestFit="1" customWidth="1"/>
    <col min="14" max="15" width="20" bestFit="1" customWidth="1"/>
    <col min="16" max="16" width="14.57031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23">
        <f>+'05-11-2019'!F3+1</f>
        <v>43775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3">
        <v>1</v>
      </c>
      <c r="B6" s="33" t="s">
        <v>55</v>
      </c>
      <c r="C6" s="33" t="s">
        <v>67</v>
      </c>
      <c r="D6" s="33" t="s">
        <v>18</v>
      </c>
      <c r="E6" s="33" t="s">
        <v>19</v>
      </c>
      <c r="F6" s="34">
        <v>43776</v>
      </c>
      <c r="G6" s="33">
        <v>1</v>
      </c>
      <c r="H6" s="33" t="s">
        <v>20</v>
      </c>
      <c r="I6" s="34">
        <v>43775</v>
      </c>
      <c r="J6" s="34">
        <v>43775</v>
      </c>
      <c r="K6" s="34">
        <v>43775</v>
      </c>
      <c r="L6" s="36">
        <v>242059821</v>
      </c>
      <c r="M6" s="35">
        <v>242026998.16999999</v>
      </c>
      <c r="N6" s="20">
        <v>99.986440200000004</v>
      </c>
      <c r="O6" s="31">
        <v>4.9500000000000002E-2</v>
      </c>
      <c r="P6" s="33" t="s">
        <v>17</v>
      </c>
    </row>
    <row r="7" spans="1:16">
      <c r="A7" s="33">
        <f>+A6+1</f>
        <v>2</v>
      </c>
      <c r="B7" s="33" t="s">
        <v>55</v>
      </c>
      <c r="C7" s="33" t="s">
        <v>67</v>
      </c>
      <c r="D7" s="33" t="s">
        <v>18</v>
      </c>
      <c r="E7" s="33" t="s">
        <v>21</v>
      </c>
      <c r="F7" s="34">
        <v>43776</v>
      </c>
      <c r="G7" s="33">
        <v>1</v>
      </c>
      <c r="H7" s="33" t="s">
        <v>20</v>
      </c>
      <c r="I7" s="34">
        <v>43775</v>
      </c>
      <c r="J7" s="34">
        <v>43775</v>
      </c>
      <c r="K7" s="34">
        <v>43775</v>
      </c>
      <c r="L7" s="36">
        <v>3886302</v>
      </c>
      <c r="M7" s="35">
        <v>3885775.03</v>
      </c>
      <c r="N7" s="20">
        <v>99.986440200000004</v>
      </c>
      <c r="O7" s="31">
        <v>4.9500000000000002E-2</v>
      </c>
      <c r="P7" s="33" t="s">
        <v>17</v>
      </c>
    </row>
    <row r="8" spans="1:16">
      <c r="A8" s="33">
        <f t="shared" ref="A8:A28" si="0">+A7+1</f>
        <v>3</v>
      </c>
      <c r="B8" s="33" t="s">
        <v>55</v>
      </c>
      <c r="C8" s="33" t="s">
        <v>67</v>
      </c>
      <c r="D8" s="33" t="s">
        <v>18</v>
      </c>
      <c r="E8" s="33" t="s">
        <v>22</v>
      </c>
      <c r="F8" s="34">
        <v>43776</v>
      </c>
      <c r="G8" s="33">
        <v>1</v>
      </c>
      <c r="H8" s="33" t="s">
        <v>20</v>
      </c>
      <c r="I8" s="34">
        <v>43775</v>
      </c>
      <c r="J8" s="34">
        <v>43775</v>
      </c>
      <c r="K8" s="34">
        <v>43775</v>
      </c>
      <c r="L8" s="36">
        <v>8524695</v>
      </c>
      <c r="M8" s="35">
        <v>8523539.0700000003</v>
      </c>
      <c r="N8" s="20">
        <v>99.986440200000004</v>
      </c>
      <c r="O8" s="31">
        <v>4.9500000000000002E-2</v>
      </c>
      <c r="P8" s="33" t="s">
        <v>17</v>
      </c>
    </row>
    <row r="9" spans="1:16">
      <c r="A9" s="33">
        <f t="shared" si="0"/>
        <v>4</v>
      </c>
      <c r="B9" s="33" t="s">
        <v>55</v>
      </c>
      <c r="C9" s="33" t="s">
        <v>67</v>
      </c>
      <c r="D9" s="33" t="s">
        <v>18</v>
      </c>
      <c r="E9" s="33" t="s">
        <v>23</v>
      </c>
      <c r="F9" s="34">
        <v>43776</v>
      </c>
      <c r="G9" s="33">
        <v>1</v>
      </c>
      <c r="H9" s="33" t="s">
        <v>20</v>
      </c>
      <c r="I9" s="34">
        <v>43775</v>
      </c>
      <c r="J9" s="34">
        <v>43775</v>
      </c>
      <c r="K9" s="34">
        <v>43775</v>
      </c>
      <c r="L9" s="36">
        <v>493165026</v>
      </c>
      <c r="M9" s="35">
        <v>493098153.81</v>
      </c>
      <c r="N9" s="20">
        <v>99.986440200000004</v>
      </c>
      <c r="O9" s="31">
        <v>4.9500000000000002E-2</v>
      </c>
      <c r="P9" s="33" t="s">
        <v>17</v>
      </c>
    </row>
    <row r="10" spans="1:16">
      <c r="A10" s="33">
        <f t="shared" si="0"/>
        <v>5</v>
      </c>
      <c r="B10" s="33" t="s">
        <v>55</v>
      </c>
      <c r="C10" s="33" t="s">
        <v>67</v>
      </c>
      <c r="D10" s="33" t="s">
        <v>18</v>
      </c>
      <c r="E10" s="33" t="s">
        <v>24</v>
      </c>
      <c r="F10" s="34">
        <v>43776</v>
      </c>
      <c r="G10" s="33">
        <v>1</v>
      </c>
      <c r="H10" s="33" t="s">
        <v>20</v>
      </c>
      <c r="I10" s="34">
        <v>43775</v>
      </c>
      <c r="J10" s="34">
        <v>43775</v>
      </c>
      <c r="K10" s="34">
        <v>43775</v>
      </c>
      <c r="L10" s="36">
        <v>340272160</v>
      </c>
      <c r="M10" s="35">
        <v>340226019.77999997</v>
      </c>
      <c r="N10" s="20">
        <v>99.986440200000004</v>
      </c>
      <c r="O10" s="31">
        <v>4.9500000000000002E-2</v>
      </c>
      <c r="P10" s="33" t="s">
        <v>17</v>
      </c>
    </row>
    <row r="11" spans="1:16">
      <c r="A11" s="33">
        <f t="shared" si="0"/>
        <v>6</v>
      </c>
      <c r="B11" s="33" t="s">
        <v>55</v>
      </c>
      <c r="C11" s="33" t="s">
        <v>67</v>
      </c>
      <c r="D11" s="33" t="s">
        <v>18</v>
      </c>
      <c r="E11" s="33" t="s">
        <v>25</v>
      </c>
      <c r="F11" s="34">
        <v>43776</v>
      </c>
      <c r="G11" s="33">
        <v>1</v>
      </c>
      <c r="H11" s="33" t="s">
        <v>20</v>
      </c>
      <c r="I11" s="34">
        <v>43775</v>
      </c>
      <c r="J11" s="34">
        <v>43775</v>
      </c>
      <c r="K11" s="34">
        <v>43775</v>
      </c>
      <c r="L11" s="36">
        <v>6847987</v>
      </c>
      <c r="M11" s="35">
        <v>6847058.4299999997</v>
      </c>
      <c r="N11" s="20">
        <v>99.986440200000004</v>
      </c>
      <c r="O11" s="31">
        <v>4.9500000000000002E-2</v>
      </c>
      <c r="P11" s="33" t="s">
        <v>17</v>
      </c>
    </row>
    <row r="12" spans="1:16">
      <c r="A12" s="33">
        <f t="shared" si="0"/>
        <v>7</v>
      </c>
      <c r="B12" s="33" t="s">
        <v>55</v>
      </c>
      <c r="C12" s="33" t="s">
        <v>67</v>
      </c>
      <c r="D12" s="33" t="s">
        <v>18</v>
      </c>
      <c r="E12" s="33" t="s">
        <v>26</v>
      </c>
      <c r="F12" s="34">
        <v>43776</v>
      </c>
      <c r="G12" s="33">
        <v>1</v>
      </c>
      <c r="H12" s="33" t="s">
        <v>20</v>
      </c>
      <c r="I12" s="34">
        <v>43775</v>
      </c>
      <c r="J12" s="34">
        <v>43775</v>
      </c>
      <c r="K12" s="34">
        <v>43775</v>
      </c>
      <c r="L12" s="36">
        <v>299442</v>
      </c>
      <c r="M12" s="35">
        <v>299401.40000000002</v>
      </c>
      <c r="N12" s="20">
        <v>99.986440200000004</v>
      </c>
      <c r="O12" s="31">
        <v>4.9500000000000002E-2</v>
      </c>
      <c r="P12" s="33" t="s">
        <v>17</v>
      </c>
    </row>
    <row r="13" spans="1:16">
      <c r="A13" s="33">
        <f t="shared" si="0"/>
        <v>8</v>
      </c>
      <c r="B13" s="33" t="s">
        <v>55</v>
      </c>
      <c r="C13" s="33" t="s">
        <v>67</v>
      </c>
      <c r="D13" s="33" t="s">
        <v>18</v>
      </c>
      <c r="E13" s="33" t="s">
        <v>27</v>
      </c>
      <c r="F13" s="34">
        <v>43776</v>
      </c>
      <c r="G13" s="33">
        <v>1</v>
      </c>
      <c r="H13" s="33" t="s">
        <v>20</v>
      </c>
      <c r="I13" s="34">
        <v>43775</v>
      </c>
      <c r="J13" s="34">
        <v>43775</v>
      </c>
      <c r="K13" s="34">
        <v>43775</v>
      </c>
      <c r="L13" s="36">
        <v>22851722</v>
      </c>
      <c r="M13" s="35">
        <v>22848623.350000001</v>
      </c>
      <c r="N13" s="20">
        <v>99.986440200000004</v>
      </c>
      <c r="O13" s="31">
        <v>4.9500000000000002E-2</v>
      </c>
      <c r="P13" s="33" t="s">
        <v>17</v>
      </c>
    </row>
    <row r="14" spans="1:16">
      <c r="A14" s="33">
        <f t="shared" si="0"/>
        <v>9</v>
      </c>
      <c r="B14" s="33" t="s">
        <v>55</v>
      </c>
      <c r="C14" s="33" t="s">
        <v>67</v>
      </c>
      <c r="D14" s="33" t="s">
        <v>18</v>
      </c>
      <c r="E14" s="33" t="s">
        <v>29</v>
      </c>
      <c r="F14" s="34">
        <v>43776</v>
      </c>
      <c r="G14" s="33">
        <v>1</v>
      </c>
      <c r="H14" s="33" t="s">
        <v>20</v>
      </c>
      <c r="I14" s="34">
        <v>43775</v>
      </c>
      <c r="J14" s="34">
        <v>43775</v>
      </c>
      <c r="K14" s="34">
        <v>43775</v>
      </c>
      <c r="L14" s="36">
        <v>20629265</v>
      </c>
      <c r="M14" s="35">
        <v>20626467.710000001</v>
      </c>
      <c r="N14" s="20">
        <v>99.986440200000004</v>
      </c>
      <c r="O14" s="31">
        <v>4.9500000000000002E-2</v>
      </c>
      <c r="P14" s="33" t="s">
        <v>17</v>
      </c>
    </row>
    <row r="15" spans="1:16">
      <c r="A15" s="33">
        <f t="shared" si="0"/>
        <v>10</v>
      </c>
      <c r="B15" s="33" t="s">
        <v>55</v>
      </c>
      <c r="C15" s="33" t="s">
        <v>67</v>
      </c>
      <c r="D15" s="33" t="s">
        <v>18</v>
      </c>
      <c r="E15" s="33" t="s">
        <v>28</v>
      </c>
      <c r="F15" s="34">
        <v>43776</v>
      </c>
      <c r="G15" s="33">
        <v>1</v>
      </c>
      <c r="H15" s="33" t="s">
        <v>20</v>
      </c>
      <c r="I15" s="34">
        <v>43775</v>
      </c>
      <c r="J15" s="34">
        <v>43775</v>
      </c>
      <c r="K15" s="34">
        <v>43775</v>
      </c>
      <c r="L15" s="36">
        <v>158229188</v>
      </c>
      <c r="M15" s="35">
        <v>158207732.44</v>
      </c>
      <c r="N15" s="20">
        <v>99.986440200000004</v>
      </c>
      <c r="O15" s="31">
        <v>4.9500000000000002E-2</v>
      </c>
      <c r="P15" s="33" t="s">
        <v>17</v>
      </c>
    </row>
    <row r="16" spans="1:16">
      <c r="A16" s="33">
        <f t="shared" si="0"/>
        <v>11</v>
      </c>
      <c r="B16" s="33" t="s">
        <v>55</v>
      </c>
      <c r="C16" s="33" t="s">
        <v>67</v>
      </c>
      <c r="D16" s="33" t="s">
        <v>18</v>
      </c>
      <c r="E16" s="33" t="s">
        <v>30</v>
      </c>
      <c r="F16" s="34">
        <v>43776</v>
      </c>
      <c r="G16" s="33">
        <v>1</v>
      </c>
      <c r="H16" s="33" t="s">
        <v>20</v>
      </c>
      <c r="I16" s="34">
        <v>43775</v>
      </c>
      <c r="J16" s="34">
        <v>43775</v>
      </c>
      <c r="K16" s="34">
        <v>43775</v>
      </c>
      <c r="L16" s="36">
        <v>57207629</v>
      </c>
      <c r="M16" s="35">
        <v>57199871.759999998</v>
      </c>
      <c r="N16" s="20">
        <v>99.986440200000004</v>
      </c>
      <c r="O16" s="31">
        <v>4.9500000000000002E-2</v>
      </c>
      <c r="P16" s="33" t="s">
        <v>17</v>
      </c>
    </row>
    <row r="17" spans="1:16">
      <c r="A17" s="33">
        <f t="shared" si="0"/>
        <v>12</v>
      </c>
      <c r="B17" s="33" t="s">
        <v>55</v>
      </c>
      <c r="C17" s="33" t="s">
        <v>67</v>
      </c>
      <c r="D17" s="33" t="s">
        <v>18</v>
      </c>
      <c r="E17" s="33" t="s">
        <v>31</v>
      </c>
      <c r="F17" s="34">
        <v>43776</v>
      </c>
      <c r="G17" s="33">
        <v>1</v>
      </c>
      <c r="H17" s="33" t="s">
        <v>20</v>
      </c>
      <c r="I17" s="34">
        <v>43775</v>
      </c>
      <c r="J17" s="34">
        <v>43775</v>
      </c>
      <c r="K17" s="34">
        <v>43775</v>
      </c>
      <c r="L17" s="36">
        <v>144003959</v>
      </c>
      <c r="M17" s="35">
        <v>143984432.34999999</v>
      </c>
      <c r="N17" s="20">
        <v>99.986440200000004</v>
      </c>
      <c r="O17" s="31">
        <v>4.9500000000000002E-2</v>
      </c>
      <c r="P17" s="33" t="s">
        <v>17</v>
      </c>
    </row>
    <row r="18" spans="1:16">
      <c r="A18" s="33">
        <f t="shared" si="0"/>
        <v>13</v>
      </c>
      <c r="B18" s="33" t="s">
        <v>55</v>
      </c>
      <c r="C18" s="33" t="s">
        <v>67</v>
      </c>
      <c r="D18" s="33" t="s">
        <v>18</v>
      </c>
      <c r="E18" s="33" t="s">
        <v>32</v>
      </c>
      <c r="F18" s="34">
        <v>43776</v>
      </c>
      <c r="G18" s="33">
        <v>1</v>
      </c>
      <c r="H18" s="33" t="s">
        <v>20</v>
      </c>
      <c r="I18" s="34">
        <v>43775</v>
      </c>
      <c r="J18" s="34">
        <v>43775</v>
      </c>
      <c r="K18" s="34">
        <v>43775</v>
      </c>
      <c r="L18" s="36">
        <v>4278639</v>
      </c>
      <c r="M18" s="35">
        <v>4278058.83</v>
      </c>
      <c r="N18" s="20">
        <v>99.986440200000004</v>
      </c>
      <c r="O18" s="31">
        <v>4.9500000000000002E-2</v>
      </c>
      <c r="P18" s="33" t="s">
        <v>17</v>
      </c>
    </row>
    <row r="19" spans="1:16">
      <c r="A19" s="33">
        <f t="shared" si="0"/>
        <v>14</v>
      </c>
      <c r="B19" s="33" t="s">
        <v>55</v>
      </c>
      <c r="C19" s="33" t="s">
        <v>67</v>
      </c>
      <c r="D19" s="33" t="s">
        <v>18</v>
      </c>
      <c r="E19" s="33" t="s">
        <v>33</v>
      </c>
      <c r="F19" s="34">
        <v>43776</v>
      </c>
      <c r="G19" s="33">
        <v>1</v>
      </c>
      <c r="H19" s="33" t="s">
        <v>20</v>
      </c>
      <c r="I19" s="34">
        <v>43775</v>
      </c>
      <c r="J19" s="34">
        <v>43775</v>
      </c>
      <c r="K19" s="34">
        <v>43775</v>
      </c>
      <c r="L19" s="36">
        <v>547232148</v>
      </c>
      <c r="M19" s="35">
        <v>547157944.41999996</v>
      </c>
      <c r="N19" s="20">
        <v>99.986440200000004</v>
      </c>
      <c r="O19" s="31">
        <v>4.9500000000000002E-2</v>
      </c>
      <c r="P19" s="33" t="s">
        <v>17</v>
      </c>
    </row>
    <row r="20" spans="1:16">
      <c r="A20" s="33">
        <f t="shared" si="0"/>
        <v>15</v>
      </c>
      <c r="B20" s="33" t="s">
        <v>55</v>
      </c>
      <c r="C20" s="33" t="s">
        <v>67</v>
      </c>
      <c r="D20" s="33" t="s">
        <v>18</v>
      </c>
      <c r="E20" s="33" t="s">
        <v>34</v>
      </c>
      <c r="F20" s="34">
        <v>43776</v>
      </c>
      <c r="G20" s="33">
        <v>1</v>
      </c>
      <c r="H20" s="33" t="s">
        <v>20</v>
      </c>
      <c r="I20" s="34">
        <v>43775</v>
      </c>
      <c r="J20" s="34">
        <v>43775</v>
      </c>
      <c r="K20" s="34">
        <v>43775</v>
      </c>
      <c r="L20" s="36">
        <v>202414241</v>
      </c>
      <c r="M20" s="35">
        <v>202386794.03</v>
      </c>
      <c r="N20" s="20">
        <v>99.986440200000004</v>
      </c>
      <c r="O20" s="31">
        <v>4.9500000000000002E-2</v>
      </c>
      <c r="P20" s="33" t="s">
        <v>17</v>
      </c>
    </row>
    <row r="21" spans="1:16">
      <c r="A21" s="33">
        <f t="shared" si="0"/>
        <v>16</v>
      </c>
      <c r="B21" s="33" t="s">
        <v>55</v>
      </c>
      <c r="C21" s="33" t="s">
        <v>67</v>
      </c>
      <c r="D21" s="33" t="s">
        <v>18</v>
      </c>
      <c r="E21" s="33" t="s">
        <v>35</v>
      </c>
      <c r="F21" s="34">
        <v>43776</v>
      </c>
      <c r="G21" s="33">
        <v>1</v>
      </c>
      <c r="H21" s="33" t="s">
        <v>20</v>
      </c>
      <c r="I21" s="34">
        <v>43775</v>
      </c>
      <c r="J21" s="34">
        <v>43775</v>
      </c>
      <c r="K21" s="34">
        <v>43775</v>
      </c>
      <c r="L21" s="36">
        <v>5789676</v>
      </c>
      <c r="M21" s="35">
        <v>5788890.9299999997</v>
      </c>
      <c r="N21" s="20">
        <v>99.986440200000004</v>
      </c>
      <c r="O21" s="31">
        <v>4.9500000000000002E-2</v>
      </c>
      <c r="P21" s="33" t="s">
        <v>17</v>
      </c>
    </row>
    <row r="22" spans="1:16">
      <c r="A22" s="33">
        <f t="shared" si="0"/>
        <v>17</v>
      </c>
      <c r="B22" s="33" t="s">
        <v>55</v>
      </c>
      <c r="C22" s="33" t="s">
        <v>67</v>
      </c>
      <c r="D22" s="33" t="s">
        <v>18</v>
      </c>
      <c r="E22" s="33" t="s">
        <v>36</v>
      </c>
      <c r="F22" s="34">
        <v>43776</v>
      </c>
      <c r="G22" s="33">
        <v>1</v>
      </c>
      <c r="H22" s="33" t="s">
        <v>20</v>
      </c>
      <c r="I22" s="34">
        <v>43775</v>
      </c>
      <c r="J22" s="34">
        <v>43775</v>
      </c>
      <c r="K22" s="34">
        <v>43775</v>
      </c>
      <c r="L22" s="36">
        <v>1984143</v>
      </c>
      <c r="M22" s="35">
        <v>1983873.95</v>
      </c>
      <c r="N22" s="20">
        <v>99.986440200000004</v>
      </c>
      <c r="O22" s="31">
        <v>4.9500000000000002E-2</v>
      </c>
      <c r="P22" s="33" t="s">
        <v>17</v>
      </c>
    </row>
    <row r="23" spans="1:16">
      <c r="A23" s="33">
        <f t="shared" si="0"/>
        <v>18</v>
      </c>
      <c r="B23" s="33" t="s">
        <v>55</v>
      </c>
      <c r="C23" s="33" t="s">
        <v>67</v>
      </c>
      <c r="D23" s="33" t="s">
        <v>18</v>
      </c>
      <c r="E23" s="33" t="s">
        <v>37</v>
      </c>
      <c r="F23" s="34">
        <v>43776</v>
      </c>
      <c r="G23" s="33">
        <v>1</v>
      </c>
      <c r="H23" s="33" t="s">
        <v>20</v>
      </c>
      <c r="I23" s="34">
        <v>43775</v>
      </c>
      <c r="J23" s="34">
        <v>43775</v>
      </c>
      <c r="K23" s="34">
        <v>43775</v>
      </c>
      <c r="L23" s="36">
        <v>52762432</v>
      </c>
      <c r="M23" s="35">
        <v>52755277.520000003</v>
      </c>
      <c r="N23" s="20">
        <v>99.986440200000004</v>
      </c>
      <c r="O23" s="31">
        <v>4.9500000000000002E-2</v>
      </c>
      <c r="P23" s="33" t="s">
        <v>17</v>
      </c>
    </row>
    <row r="24" spans="1:16">
      <c r="A24" s="33">
        <f t="shared" si="0"/>
        <v>19</v>
      </c>
      <c r="B24" s="33" t="s">
        <v>55</v>
      </c>
      <c r="C24" s="33" t="s">
        <v>67</v>
      </c>
      <c r="D24" s="33" t="s">
        <v>18</v>
      </c>
      <c r="E24" s="33" t="s">
        <v>38</v>
      </c>
      <c r="F24" s="34">
        <v>43776</v>
      </c>
      <c r="G24" s="33">
        <v>1</v>
      </c>
      <c r="H24" s="33" t="s">
        <v>20</v>
      </c>
      <c r="I24" s="34">
        <v>43775</v>
      </c>
      <c r="J24" s="34">
        <v>43775</v>
      </c>
      <c r="K24" s="34">
        <v>43775</v>
      </c>
      <c r="L24" s="36">
        <v>150928185</v>
      </c>
      <c r="M24" s="35">
        <v>150907719.44</v>
      </c>
      <c r="N24" s="20">
        <v>99.986440200000004</v>
      </c>
      <c r="O24" s="31">
        <v>4.9500000000000002E-2</v>
      </c>
      <c r="P24" s="33" t="s">
        <v>17</v>
      </c>
    </row>
    <row r="25" spans="1:16">
      <c r="A25" s="33">
        <f t="shared" si="0"/>
        <v>20</v>
      </c>
      <c r="B25" s="33" t="s">
        <v>55</v>
      </c>
      <c r="C25" s="33" t="s">
        <v>67</v>
      </c>
      <c r="D25" s="33" t="s">
        <v>18</v>
      </c>
      <c r="E25" s="33" t="s">
        <v>39</v>
      </c>
      <c r="F25" s="34">
        <v>43776</v>
      </c>
      <c r="G25" s="33">
        <v>1</v>
      </c>
      <c r="H25" s="33" t="s">
        <v>20</v>
      </c>
      <c r="I25" s="34">
        <v>43775</v>
      </c>
      <c r="J25" s="34">
        <v>43775</v>
      </c>
      <c r="K25" s="34">
        <v>43775</v>
      </c>
      <c r="L25" s="36">
        <v>47178167</v>
      </c>
      <c r="M25" s="35">
        <v>47171769.729999997</v>
      </c>
      <c r="N25" s="20">
        <v>99.986440200000004</v>
      </c>
      <c r="O25" s="31">
        <v>4.9500000000000002E-2</v>
      </c>
      <c r="P25" s="33" t="s">
        <v>17</v>
      </c>
    </row>
    <row r="26" spans="1:16">
      <c r="A26" s="33">
        <f t="shared" si="0"/>
        <v>21</v>
      </c>
      <c r="B26" s="33" t="s">
        <v>55</v>
      </c>
      <c r="C26" s="33" t="s">
        <v>67</v>
      </c>
      <c r="D26" s="33" t="s">
        <v>18</v>
      </c>
      <c r="E26" s="33" t="s">
        <v>40</v>
      </c>
      <c r="F26" s="34">
        <v>43776</v>
      </c>
      <c r="G26" s="33">
        <v>1</v>
      </c>
      <c r="H26" s="33" t="s">
        <v>20</v>
      </c>
      <c r="I26" s="34">
        <v>43775</v>
      </c>
      <c r="J26" s="34">
        <v>43775</v>
      </c>
      <c r="K26" s="34">
        <v>43775</v>
      </c>
      <c r="L26" s="36">
        <v>389572819</v>
      </c>
      <c r="M26" s="35">
        <v>389519993.69999999</v>
      </c>
      <c r="N26" s="20">
        <v>99.986440200000004</v>
      </c>
      <c r="O26" s="31">
        <v>4.9500000000000002E-2</v>
      </c>
      <c r="P26" s="33" t="s">
        <v>17</v>
      </c>
    </row>
    <row r="27" spans="1:16">
      <c r="A27" s="33">
        <f t="shared" si="0"/>
        <v>22</v>
      </c>
      <c r="B27" s="33" t="s">
        <v>55</v>
      </c>
      <c r="C27" s="33" t="s">
        <v>67</v>
      </c>
      <c r="D27" s="33" t="s">
        <v>18</v>
      </c>
      <c r="E27" s="33" t="s">
        <v>41</v>
      </c>
      <c r="F27" s="34">
        <v>43776</v>
      </c>
      <c r="G27" s="33">
        <v>1</v>
      </c>
      <c r="H27" s="33" t="s">
        <v>20</v>
      </c>
      <c r="I27" s="34">
        <v>43775</v>
      </c>
      <c r="J27" s="34">
        <v>43775</v>
      </c>
      <c r="K27" s="34">
        <v>43775</v>
      </c>
      <c r="L27" s="36">
        <v>7242817</v>
      </c>
      <c r="M27" s="35">
        <v>7241834.8899999997</v>
      </c>
      <c r="N27" s="20">
        <v>99.986440200000004</v>
      </c>
      <c r="O27" s="31">
        <v>4.9500000000000002E-2</v>
      </c>
      <c r="P27" s="33" t="s">
        <v>17</v>
      </c>
    </row>
    <row r="28" spans="1:16">
      <c r="A28" s="33">
        <f t="shared" si="0"/>
        <v>23</v>
      </c>
      <c r="B28" s="33" t="s">
        <v>55</v>
      </c>
      <c r="C28" s="33" t="s">
        <v>67</v>
      </c>
      <c r="D28" s="33" t="s">
        <v>18</v>
      </c>
      <c r="E28" s="33" t="s">
        <v>42</v>
      </c>
      <c r="F28" s="34">
        <v>43776</v>
      </c>
      <c r="G28" s="33">
        <v>1</v>
      </c>
      <c r="H28" s="33" t="s">
        <v>20</v>
      </c>
      <c r="I28" s="34">
        <v>43775</v>
      </c>
      <c r="J28" s="34">
        <v>43775</v>
      </c>
      <c r="K28" s="34">
        <v>43775</v>
      </c>
      <c r="L28" s="36">
        <v>1126139537</v>
      </c>
      <c r="M28" s="35">
        <v>1125986834.73</v>
      </c>
      <c r="N28" s="20">
        <v>99.986440200000004</v>
      </c>
      <c r="O28" s="31">
        <v>4.9500000000000002E-2</v>
      </c>
      <c r="P28" s="33" t="s">
        <v>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1"/>
  <sheetViews>
    <sheetView workbookViewId="0">
      <selection activeCell="C11" sqref="C11"/>
    </sheetView>
  </sheetViews>
  <sheetFormatPr defaultRowHeight="15"/>
  <cols>
    <col min="1" max="1" width="7.42578125" customWidth="1"/>
    <col min="2" max="2" width="39.5703125" bestFit="1" customWidth="1"/>
    <col min="3" max="3" width="14.140625" customWidth="1"/>
    <col min="4" max="4" width="16.28515625" bestFit="1" customWidth="1"/>
    <col min="5" max="5" width="45.28515625" bestFit="1" customWidth="1"/>
    <col min="6" max="6" width="13.28515625" style="27" bestFit="1" customWidth="1"/>
    <col min="7" max="7" width="13.140625" bestFit="1" customWidth="1"/>
    <col min="8" max="8" width="15.5703125" bestFit="1" customWidth="1"/>
    <col min="9" max="9" width="12.85546875" style="27" bestFit="1" customWidth="1"/>
    <col min="10" max="10" width="14.28515625" style="27" bestFit="1" customWidth="1"/>
    <col min="11" max="11" width="18.28515625" style="27" bestFit="1" customWidth="1"/>
    <col min="12" max="12" width="15.140625" bestFit="1" customWidth="1"/>
    <col min="13" max="13" width="17.5703125" style="28" bestFit="1" customWidth="1"/>
    <col min="14" max="14" width="20" style="29" bestFit="1" customWidth="1"/>
    <col min="15" max="15" width="20" style="30" bestFit="1" customWidth="1"/>
    <col min="16" max="16" width="14.57031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23">
        <f>+'06-11-2019'!F3+1</f>
        <v>43776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3">
        <v>1</v>
      </c>
      <c r="B6" s="33" t="s">
        <v>56</v>
      </c>
      <c r="C6" s="33" t="s">
        <v>57</v>
      </c>
      <c r="D6" s="33" t="s">
        <v>18</v>
      </c>
      <c r="E6" s="33" t="s">
        <v>33</v>
      </c>
      <c r="F6" s="34">
        <v>43847</v>
      </c>
      <c r="G6" s="35">
        <v>71</v>
      </c>
      <c r="H6" s="33" t="s">
        <v>43</v>
      </c>
      <c r="I6" s="34">
        <v>43775</v>
      </c>
      <c r="J6" s="34">
        <v>43775</v>
      </c>
      <c r="K6" s="34">
        <v>43776</v>
      </c>
      <c r="L6" s="36">
        <v>2000000</v>
      </c>
      <c r="M6" s="17">
        <v>197825800</v>
      </c>
      <c r="N6" s="20">
        <v>98.912899999999993</v>
      </c>
      <c r="O6" s="31">
        <v>5.6500000000000002E-2</v>
      </c>
      <c r="P6" s="33" t="s">
        <v>17</v>
      </c>
    </row>
    <row r="7" spans="1:16">
      <c r="A7" s="33">
        <v>2</v>
      </c>
      <c r="B7" s="33" t="s">
        <v>56</v>
      </c>
      <c r="C7" s="33" t="s">
        <v>57</v>
      </c>
      <c r="D7" s="33" t="s">
        <v>18</v>
      </c>
      <c r="E7" s="33" t="s">
        <v>33</v>
      </c>
      <c r="F7" s="34">
        <v>43847</v>
      </c>
      <c r="G7" s="35">
        <v>71</v>
      </c>
      <c r="H7" s="33" t="s">
        <v>43</v>
      </c>
      <c r="I7" s="34">
        <v>43775</v>
      </c>
      <c r="J7" s="34">
        <v>43775</v>
      </c>
      <c r="K7" s="34">
        <v>43776</v>
      </c>
      <c r="L7" s="36">
        <v>500000</v>
      </c>
      <c r="M7" s="17">
        <v>49458950</v>
      </c>
      <c r="N7" s="20">
        <v>98.912899999999993</v>
      </c>
      <c r="O7" s="31">
        <v>5.6500000000000002E-2</v>
      </c>
      <c r="P7" s="33" t="s">
        <v>17</v>
      </c>
    </row>
    <row r="8" spans="1:16">
      <c r="A8" s="33">
        <v>3</v>
      </c>
      <c r="B8" s="33" t="s">
        <v>58</v>
      </c>
      <c r="C8" s="33" t="s">
        <v>67</v>
      </c>
      <c r="D8" s="33" t="s">
        <v>18</v>
      </c>
      <c r="E8" s="33" t="s">
        <v>19</v>
      </c>
      <c r="F8" s="34">
        <v>43777</v>
      </c>
      <c r="G8" s="33">
        <v>1</v>
      </c>
      <c r="H8" s="33" t="s">
        <v>20</v>
      </c>
      <c r="I8" s="37">
        <v>43776</v>
      </c>
      <c r="J8" s="37">
        <v>43776</v>
      </c>
      <c r="K8" s="34">
        <v>43776</v>
      </c>
      <c r="L8" s="36">
        <v>235795339</v>
      </c>
      <c r="M8" s="35">
        <v>235763267.41</v>
      </c>
      <c r="N8" s="20">
        <v>99.986398550000004</v>
      </c>
      <c r="O8" s="31">
        <v>4.9652052799999999E-2</v>
      </c>
      <c r="P8" s="33" t="s">
        <v>17</v>
      </c>
    </row>
    <row r="9" spans="1:16">
      <c r="A9" s="33">
        <v>4</v>
      </c>
      <c r="B9" s="33" t="s">
        <v>58</v>
      </c>
      <c r="C9" s="33" t="s">
        <v>67</v>
      </c>
      <c r="D9" s="33" t="s">
        <v>18</v>
      </c>
      <c r="E9" s="33" t="s">
        <v>21</v>
      </c>
      <c r="F9" s="34">
        <v>43777</v>
      </c>
      <c r="G9" s="33">
        <v>1</v>
      </c>
      <c r="H9" s="33" t="s">
        <v>20</v>
      </c>
      <c r="I9" s="37">
        <v>43776</v>
      </c>
      <c r="J9" s="37">
        <v>43776</v>
      </c>
      <c r="K9" s="34">
        <v>43776</v>
      </c>
      <c r="L9" s="36">
        <v>3505449</v>
      </c>
      <c r="M9" s="35">
        <v>3504972.21</v>
      </c>
      <c r="N9" s="20">
        <v>99.986398550000004</v>
      </c>
      <c r="O9" s="31">
        <v>4.9652052799999999E-2</v>
      </c>
      <c r="P9" s="33" t="s">
        <v>17</v>
      </c>
    </row>
    <row r="10" spans="1:16">
      <c r="A10" s="33">
        <v>5</v>
      </c>
      <c r="B10" s="33" t="s">
        <v>58</v>
      </c>
      <c r="C10" s="33" t="s">
        <v>67</v>
      </c>
      <c r="D10" s="33" t="s">
        <v>18</v>
      </c>
      <c r="E10" s="33" t="s">
        <v>22</v>
      </c>
      <c r="F10" s="34">
        <v>43777</v>
      </c>
      <c r="G10" s="33">
        <v>1</v>
      </c>
      <c r="H10" s="33" t="s">
        <v>20</v>
      </c>
      <c r="I10" s="37">
        <v>43776</v>
      </c>
      <c r="J10" s="37">
        <v>43776</v>
      </c>
      <c r="K10" s="34">
        <v>43776</v>
      </c>
      <c r="L10" s="36">
        <v>8525851</v>
      </c>
      <c r="M10" s="35">
        <v>8524691.3599999994</v>
      </c>
      <c r="N10" s="20">
        <v>99.986398550000004</v>
      </c>
      <c r="O10" s="31">
        <v>4.9652052799999999E-2</v>
      </c>
      <c r="P10" s="33" t="s">
        <v>17</v>
      </c>
    </row>
    <row r="11" spans="1:16">
      <c r="A11" s="33">
        <v>6</v>
      </c>
      <c r="B11" s="33" t="s">
        <v>58</v>
      </c>
      <c r="C11" s="33" t="s">
        <v>67</v>
      </c>
      <c r="D11" s="33" t="s">
        <v>18</v>
      </c>
      <c r="E11" s="33" t="s">
        <v>23</v>
      </c>
      <c r="F11" s="34">
        <v>43777</v>
      </c>
      <c r="G11" s="33">
        <v>1</v>
      </c>
      <c r="H11" s="33" t="s">
        <v>20</v>
      </c>
      <c r="I11" s="37">
        <v>43776</v>
      </c>
      <c r="J11" s="37">
        <v>43776</v>
      </c>
      <c r="K11" s="34">
        <v>43776</v>
      </c>
      <c r="L11" s="36">
        <v>484621132</v>
      </c>
      <c r="M11" s="35">
        <v>484555216.5</v>
      </c>
      <c r="N11" s="20">
        <v>99.986398550000004</v>
      </c>
      <c r="O11" s="31">
        <v>4.9652052799999999E-2</v>
      </c>
      <c r="P11" s="33" t="s">
        <v>17</v>
      </c>
    </row>
    <row r="12" spans="1:16">
      <c r="A12" s="33">
        <v>7</v>
      </c>
      <c r="B12" s="33" t="s">
        <v>58</v>
      </c>
      <c r="C12" s="33" t="s">
        <v>67</v>
      </c>
      <c r="D12" s="33" t="s">
        <v>18</v>
      </c>
      <c r="E12" s="33" t="s">
        <v>24</v>
      </c>
      <c r="F12" s="34">
        <v>43777</v>
      </c>
      <c r="G12" s="33">
        <v>1</v>
      </c>
      <c r="H12" s="33" t="s">
        <v>20</v>
      </c>
      <c r="I12" s="37">
        <v>43776</v>
      </c>
      <c r="J12" s="37">
        <v>43776</v>
      </c>
      <c r="K12" s="34">
        <v>43776</v>
      </c>
      <c r="L12" s="36">
        <v>302496973</v>
      </c>
      <c r="M12" s="35">
        <v>302455829.02999997</v>
      </c>
      <c r="N12" s="20">
        <v>99.986398550000004</v>
      </c>
      <c r="O12" s="31">
        <v>4.9652052799999999E-2</v>
      </c>
      <c r="P12" s="33" t="s">
        <v>17</v>
      </c>
    </row>
    <row r="13" spans="1:16">
      <c r="A13" s="33">
        <v>8</v>
      </c>
      <c r="B13" s="33" t="s">
        <v>58</v>
      </c>
      <c r="C13" s="33" t="s">
        <v>67</v>
      </c>
      <c r="D13" s="33" t="s">
        <v>18</v>
      </c>
      <c r="E13" s="33" t="s">
        <v>25</v>
      </c>
      <c r="F13" s="34">
        <v>43777</v>
      </c>
      <c r="G13" s="33">
        <v>1</v>
      </c>
      <c r="H13" s="33" t="s">
        <v>20</v>
      </c>
      <c r="I13" s="37">
        <v>43776</v>
      </c>
      <c r="J13" s="37">
        <v>43776</v>
      </c>
      <c r="K13" s="34">
        <v>43776</v>
      </c>
      <c r="L13" s="36">
        <v>6848916</v>
      </c>
      <c r="M13" s="35">
        <v>6847984.4500000002</v>
      </c>
      <c r="N13" s="20">
        <v>99.986398550000004</v>
      </c>
      <c r="O13" s="31">
        <v>4.9652052799999999E-2</v>
      </c>
      <c r="P13" s="33" t="s">
        <v>17</v>
      </c>
    </row>
    <row r="14" spans="1:16">
      <c r="A14" s="33">
        <v>9</v>
      </c>
      <c r="B14" s="33" t="s">
        <v>58</v>
      </c>
      <c r="C14" s="33" t="s">
        <v>67</v>
      </c>
      <c r="D14" s="33" t="s">
        <v>18</v>
      </c>
      <c r="E14" s="33" t="s">
        <v>26</v>
      </c>
      <c r="F14" s="34">
        <v>43777</v>
      </c>
      <c r="G14" s="33">
        <v>1</v>
      </c>
      <c r="H14" s="33" t="s">
        <v>20</v>
      </c>
      <c r="I14" s="37">
        <v>43776</v>
      </c>
      <c r="J14" s="37">
        <v>43776</v>
      </c>
      <c r="K14" s="34">
        <v>43776</v>
      </c>
      <c r="L14" s="36">
        <v>319265</v>
      </c>
      <c r="M14" s="35">
        <v>319221.58</v>
      </c>
      <c r="N14" s="20">
        <v>99.986398550000004</v>
      </c>
      <c r="O14" s="31">
        <v>4.9652052799999999E-2</v>
      </c>
      <c r="P14" s="33" t="s">
        <v>17</v>
      </c>
    </row>
    <row r="15" spans="1:16">
      <c r="A15" s="33">
        <v>10</v>
      </c>
      <c r="B15" s="33" t="s">
        <v>58</v>
      </c>
      <c r="C15" s="33" t="s">
        <v>67</v>
      </c>
      <c r="D15" s="33" t="s">
        <v>18</v>
      </c>
      <c r="E15" s="33" t="s">
        <v>27</v>
      </c>
      <c r="F15" s="34">
        <v>43777</v>
      </c>
      <c r="G15" s="33">
        <v>1</v>
      </c>
      <c r="H15" s="33" t="s">
        <v>20</v>
      </c>
      <c r="I15" s="37">
        <v>43776</v>
      </c>
      <c r="J15" s="37">
        <v>43776</v>
      </c>
      <c r="K15" s="34">
        <v>43776</v>
      </c>
      <c r="L15" s="36">
        <v>77730200</v>
      </c>
      <c r="M15" s="35">
        <v>77719627.569999993</v>
      </c>
      <c r="N15" s="20">
        <v>99.986398550000004</v>
      </c>
      <c r="O15" s="31">
        <v>4.9652052799999999E-2</v>
      </c>
      <c r="P15" s="33" t="s">
        <v>17</v>
      </c>
    </row>
    <row r="16" spans="1:16">
      <c r="A16" s="33">
        <v>11</v>
      </c>
      <c r="B16" s="33" t="s">
        <v>58</v>
      </c>
      <c r="C16" s="33" t="s">
        <v>67</v>
      </c>
      <c r="D16" s="33" t="s">
        <v>18</v>
      </c>
      <c r="E16" s="33" t="s">
        <v>29</v>
      </c>
      <c r="F16" s="34">
        <v>43777</v>
      </c>
      <c r="G16" s="33">
        <v>1</v>
      </c>
      <c r="H16" s="33" t="s">
        <v>20</v>
      </c>
      <c r="I16" s="37">
        <v>43776</v>
      </c>
      <c r="J16" s="37">
        <v>43776</v>
      </c>
      <c r="K16" s="34">
        <v>43776</v>
      </c>
      <c r="L16" s="36">
        <v>20632062</v>
      </c>
      <c r="M16" s="35">
        <v>20629255.739999998</v>
      </c>
      <c r="N16" s="20">
        <v>99.986398550000004</v>
      </c>
      <c r="O16" s="31">
        <v>4.9652052799999999E-2</v>
      </c>
      <c r="P16" s="33" t="s">
        <v>17</v>
      </c>
    </row>
    <row r="17" spans="1:16">
      <c r="A17" s="33">
        <v>12</v>
      </c>
      <c r="B17" s="33" t="s">
        <v>58</v>
      </c>
      <c r="C17" s="33" t="s">
        <v>67</v>
      </c>
      <c r="D17" s="33" t="s">
        <v>18</v>
      </c>
      <c r="E17" s="33" t="s">
        <v>28</v>
      </c>
      <c r="F17" s="34">
        <v>43777</v>
      </c>
      <c r="G17" s="33">
        <v>1</v>
      </c>
      <c r="H17" s="33" t="s">
        <v>20</v>
      </c>
      <c r="I17" s="37">
        <v>43776</v>
      </c>
      <c r="J17" s="37">
        <v>43776</v>
      </c>
      <c r="K17" s="34">
        <v>43776</v>
      </c>
      <c r="L17" s="36">
        <v>156177005</v>
      </c>
      <c r="M17" s="35">
        <v>156155762.66</v>
      </c>
      <c r="N17" s="20">
        <v>99.986398550000004</v>
      </c>
      <c r="O17" s="31">
        <v>4.9652052799999999E-2</v>
      </c>
      <c r="P17" s="33" t="s">
        <v>17</v>
      </c>
    </row>
    <row r="18" spans="1:16">
      <c r="A18" s="33">
        <v>13</v>
      </c>
      <c r="B18" s="33" t="s">
        <v>58</v>
      </c>
      <c r="C18" s="33" t="s">
        <v>67</v>
      </c>
      <c r="D18" s="33" t="s">
        <v>18</v>
      </c>
      <c r="E18" s="33" t="s">
        <v>30</v>
      </c>
      <c r="F18" s="34">
        <v>43777</v>
      </c>
      <c r="G18" s="33">
        <v>1</v>
      </c>
      <c r="H18" s="33" t="s">
        <v>20</v>
      </c>
      <c r="I18" s="37">
        <v>43776</v>
      </c>
      <c r="J18" s="37">
        <v>43776</v>
      </c>
      <c r="K18" s="34">
        <v>43776</v>
      </c>
      <c r="L18" s="36">
        <v>59123456</v>
      </c>
      <c r="M18" s="35">
        <v>59115414.350000001</v>
      </c>
      <c r="N18" s="20">
        <v>99.986398550000004</v>
      </c>
      <c r="O18" s="31">
        <v>4.9652052799999999E-2</v>
      </c>
      <c r="P18" s="33" t="s">
        <v>17</v>
      </c>
    </row>
    <row r="19" spans="1:16">
      <c r="A19" s="33">
        <v>14</v>
      </c>
      <c r="B19" s="33" t="s">
        <v>58</v>
      </c>
      <c r="C19" s="33" t="s">
        <v>67</v>
      </c>
      <c r="D19" s="33" t="s">
        <v>18</v>
      </c>
      <c r="E19" s="33" t="s">
        <v>31</v>
      </c>
      <c r="F19" s="34">
        <v>43777</v>
      </c>
      <c r="G19" s="33">
        <v>1</v>
      </c>
      <c r="H19" s="33" t="s">
        <v>20</v>
      </c>
      <c r="I19" s="37">
        <v>43776</v>
      </c>
      <c r="J19" s="37">
        <v>43776</v>
      </c>
      <c r="K19" s="34">
        <v>43776</v>
      </c>
      <c r="L19" s="36">
        <v>145860637</v>
      </c>
      <c r="M19" s="35">
        <v>145840797.84</v>
      </c>
      <c r="N19" s="20">
        <v>99.986398550000004</v>
      </c>
      <c r="O19" s="31">
        <v>4.9652052799999999E-2</v>
      </c>
      <c r="P19" s="33" t="s">
        <v>17</v>
      </c>
    </row>
    <row r="20" spans="1:16">
      <c r="A20" s="33">
        <v>15</v>
      </c>
      <c r="B20" s="33" t="s">
        <v>58</v>
      </c>
      <c r="C20" s="33" t="s">
        <v>67</v>
      </c>
      <c r="D20" s="33" t="s">
        <v>18</v>
      </c>
      <c r="E20" s="33" t="s">
        <v>32</v>
      </c>
      <c r="F20" s="34">
        <v>43777</v>
      </c>
      <c r="G20" s="33">
        <v>1</v>
      </c>
      <c r="H20" s="33" t="s">
        <v>20</v>
      </c>
      <c r="I20" s="37">
        <v>43776</v>
      </c>
      <c r="J20" s="37">
        <v>43776</v>
      </c>
      <c r="K20" s="34">
        <v>43776</v>
      </c>
      <c r="L20" s="36">
        <v>4936138</v>
      </c>
      <c r="M20" s="35">
        <v>4935466.6100000003</v>
      </c>
      <c r="N20" s="20">
        <v>99.986398550000004</v>
      </c>
      <c r="O20" s="31">
        <v>4.9652052799999999E-2</v>
      </c>
      <c r="P20" s="33" t="s">
        <v>17</v>
      </c>
    </row>
    <row r="21" spans="1:16">
      <c r="A21" s="33">
        <v>16</v>
      </c>
      <c r="B21" s="33" t="s">
        <v>58</v>
      </c>
      <c r="C21" s="33" t="s">
        <v>67</v>
      </c>
      <c r="D21" s="33" t="s">
        <v>18</v>
      </c>
      <c r="E21" s="33" t="s">
        <v>33</v>
      </c>
      <c r="F21" s="34">
        <v>43777</v>
      </c>
      <c r="G21" s="33">
        <v>1</v>
      </c>
      <c r="H21" s="33" t="s">
        <v>20</v>
      </c>
      <c r="I21" s="37">
        <v>43776</v>
      </c>
      <c r="J21" s="37">
        <v>43776</v>
      </c>
      <c r="K21" s="34">
        <v>43776</v>
      </c>
      <c r="L21" s="36">
        <v>581686421</v>
      </c>
      <c r="M21" s="35">
        <v>581607303.21000004</v>
      </c>
      <c r="N21" s="20">
        <v>99.986398550000004</v>
      </c>
      <c r="O21" s="31">
        <v>4.9652052799999999E-2</v>
      </c>
      <c r="P21" s="33" t="s">
        <v>17</v>
      </c>
    </row>
    <row r="22" spans="1:16">
      <c r="A22" s="33">
        <v>17</v>
      </c>
      <c r="B22" s="33" t="s">
        <v>58</v>
      </c>
      <c r="C22" s="33" t="s">
        <v>67</v>
      </c>
      <c r="D22" s="33" t="s">
        <v>18</v>
      </c>
      <c r="E22" s="33" t="s">
        <v>34</v>
      </c>
      <c r="F22" s="34">
        <v>43777</v>
      </c>
      <c r="G22" s="33">
        <v>1</v>
      </c>
      <c r="H22" s="33" t="s">
        <v>20</v>
      </c>
      <c r="I22" s="37">
        <v>43776</v>
      </c>
      <c r="J22" s="37">
        <v>43776</v>
      </c>
      <c r="K22" s="34">
        <v>43776</v>
      </c>
      <c r="L22" s="36">
        <v>192913331</v>
      </c>
      <c r="M22" s="35">
        <v>192887091.99000001</v>
      </c>
      <c r="N22" s="20">
        <v>99.986398550000004</v>
      </c>
      <c r="O22" s="31">
        <v>4.9652052799999999E-2</v>
      </c>
      <c r="P22" s="33" t="s">
        <v>17</v>
      </c>
    </row>
    <row r="23" spans="1:16">
      <c r="A23" s="33">
        <v>18</v>
      </c>
      <c r="B23" s="33" t="s">
        <v>58</v>
      </c>
      <c r="C23" s="33" t="s">
        <v>67</v>
      </c>
      <c r="D23" s="33" t="s">
        <v>18</v>
      </c>
      <c r="E23" s="33" t="s">
        <v>35</v>
      </c>
      <c r="F23" s="34">
        <v>43777</v>
      </c>
      <c r="G23" s="33">
        <v>1</v>
      </c>
      <c r="H23" s="33" t="s">
        <v>20</v>
      </c>
      <c r="I23" s="37">
        <v>43776</v>
      </c>
      <c r="J23" s="37">
        <v>43776</v>
      </c>
      <c r="K23" s="34">
        <v>43776</v>
      </c>
      <c r="L23" s="36">
        <v>4654864</v>
      </c>
      <c r="M23" s="35">
        <v>4654230.87</v>
      </c>
      <c r="N23" s="20">
        <v>99.986398550000004</v>
      </c>
      <c r="O23" s="31">
        <v>4.9652052799999999E-2</v>
      </c>
      <c r="P23" s="33" t="s">
        <v>17</v>
      </c>
    </row>
    <row r="24" spans="1:16">
      <c r="A24" s="33">
        <v>19</v>
      </c>
      <c r="B24" s="33" t="s">
        <v>58</v>
      </c>
      <c r="C24" s="33" t="s">
        <v>67</v>
      </c>
      <c r="D24" s="33" t="s">
        <v>18</v>
      </c>
      <c r="E24" s="33" t="s">
        <v>36</v>
      </c>
      <c r="F24" s="34">
        <v>43777</v>
      </c>
      <c r="G24" s="33">
        <v>1</v>
      </c>
      <c r="H24" s="33" t="s">
        <v>20</v>
      </c>
      <c r="I24" s="37">
        <v>43776</v>
      </c>
      <c r="J24" s="37">
        <v>43776</v>
      </c>
      <c r="K24" s="34">
        <v>43776</v>
      </c>
      <c r="L24" s="36">
        <v>1248321</v>
      </c>
      <c r="M24" s="35">
        <v>1248151.21</v>
      </c>
      <c r="N24" s="20">
        <v>99.986398550000004</v>
      </c>
      <c r="O24" s="31">
        <v>4.9652052799999999E-2</v>
      </c>
      <c r="P24" s="33" t="s">
        <v>17</v>
      </c>
    </row>
    <row r="25" spans="1:16">
      <c r="A25" s="33">
        <v>20</v>
      </c>
      <c r="B25" s="33" t="s">
        <v>58</v>
      </c>
      <c r="C25" s="33" t="s">
        <v>67</v>
      </c>
      <c r="D25" s="33" t="s">
        <v>18</v>
      </c>
      <c r="E25" s="33" t="s">
        <v>37</v>
      </c>
      <c r="F25" s="34">
        <v>43777</v>
      </c>
      <c r="G25" s="33">
        <v>1</v>
      </c>
      <c r="H25" s="33" t="s">
        <v>20</v>
      </c>
      <c r="I25" s="37">
        <v>43776</v>
      </c>
      <c r="J25" s="37">
        <v>43776</v>
      </c>
      <c r="K25" s="34">
        <v>43776</v>
      </c>
      <c r="L25" s="36">
        <v>37718014</v>
      </c>
      <c r="M25" s="35">
        <v>37712883.799999997</v>
      </c>
      <c r="N25" s="20">
        <v>99.986398550000004</v>
      </c>
      <c r="O25" s="31">
        <v>4.9652052799999999E-2</v>
      </c>
      <c r="P25" s="33" t="s">
        <v>17</v>
      </c>
    </row>
    <row r="26" spans="1:16">
      <c r="A26" s="33">
        <v>21</v>
      </c>
      <c r="B26" s="33" t="s">
        <v>58</v>
      </c>
      <c r="C26" s="33" t="s">
        <v>67</v>
      </c>
      <c r="D26" s="33" t="s">
        <v>18</v>
      </c>
      <c r="E26" s="33" t="s">
        <v>38</v>
      </c>
      <c r="F26" s="34">
        <v>43777</v>
      </c>
      <c r="G26" s="33">
        <v>1</v>
      </c>
      <c r="H26" s="33" t="s">
        <v>20</v>
      </c>
      <c r="I26" s="37">
        <v>43776</v>
      </c>
      <c r="J26" s="37">
        <v>43776</v>
      </c>
      <c r="K26" s="34">
        <v>43776</v>
      </c>
      <c r="L26" s="36">
        <v>154360081</v>
      </c>
      <c r="M26" s="35">
        <v>154339085.78999999</v>
      </c>
      <c r="N26" s="20">
        <v>99.986398550000004</v>
      </c>
      <c r="O26" s="31">
        <v>4.9652052799999999E-2</v>
      </c>
      <c r="P26" s="33" t="s">
        <v>17</v>
      </c>
    </row>
    <row r="27" spans="1:16">
      <c r="A27" s="33">
        <v>22</v>
      </c>
      <c r="B27" s="33" t="s">
        <v>58</v>
      </c>
      <c r="C27" s="33" t="s">
        <v>67</v>
      </c>
      <c r="D27" s="33" t="s">
        <v>18</v>
      </c>
      <c r="E27" s="33" t="s">
        <v>39</v>
      </c>
      <c r="F27" s="34">
        <v>43777</v>
      </c>
      <c r="G27" s="33">
        <v>1</v>
      </c>
      <c r="H27" s="33" t="s">
        <v>20</v>
      </c>
      <c r="I27" s="37">
        <v>43776</v>
      </c>
      <c r="J27" s="37">
        <v>43776</v>
      </c>
      <c r="K27" s="34">
        <v>43776</v>
      </c>
      <c r="L27" s="36">
        <v>46414817</v>
      </c>
      <c r="M27" s="35">
        <v>46408503.909999996</v>
      </c>
      <c r="N27" s="20">
        <v>99.986398550000004</v>
      </c>
      <c r="O27" s="31">
        <v>4.9652052799999999E-2</v>
      </c>
      <c r="P27" s="33" t="s">
        <v>17</v>
      </c>
    </row>
    <row r="28" spans="1:16">
      <c r="A28" s="33">
        <v>23</v>
      </c>
      <c r="B28" s="33" t="s">
        <v>58</v>
      </c>
      <c r="C28" s="33" t="s">
        <v>67</v>
      </c>
      <c r="D28" s="33" t="s">
        <v>18</v>
      </c>
      <c r="E28" s="33" t="s">
        <v>40</v>
      </c>
      <c r="F28" s="34">
        <v>43777</v>
      </c>
      <c r="G28" s="33">
        <v>1</v>
      </c>
      <c r="H28" s="33" t="s">
        <v>20</v>
      </c>
      <c r="I28" s="37">
        <v>43776</v>
      </c>
      <c r="J28" s="37">
        <v>43776</v>
      </c>
      <c r="K28" s="34">
        <v>43776</v>
      </c>
      <c r="L28" s="36">
        <v>384511487</v>
      </c>
      <c r="M28" s="35">
        <v>384459187.86000001</v>
      </c>
      <c r="N28" s="20">
        <v>99.986398550000004</v>
      </c>
      <c r="O28" s="31">
        <v>4.9652052799999999E-2</v>
      </c>
      <c r="P28" s="33" t="s">
        <v>17</v>
      </c>
    </row>
    <row r="29" spans="1:16">
      <c r="A29" s="33">
        <v>24</v>
      </c>
      <c r="B29" s="33" t="s">
        <v>58</v>
      </c>
      <c r="C29" s="33" t="s">
        <v>67</v>
      </c>
      <c r="D29" s="33" t="s">
        <v>18</v>
      </c>
      <c r="E29" s="33" t="s">
        <v>41</v>
      </c>
      <c r="F29" s="34">
        <v>43777</v>
      </c>
      <c r="G29" s="33">
        <v>1</v>
      </c>
      <c r="H29" s="33" t="s">
        <v>20</v>
      </c>
      <c r="I29" s="37">
        <v>43776</v>
      </c>
      <c r="J29" s="37">
        <v>43776</v>
      </c>
      <c r="K29" s="34">
        <v>43776</v>
      </c>
      <c r="L29" s="36">
        <v>7243799</v>
      </c>
      <c r="M29" s="35">
        <v>7242813.7400000002</v>
      </c>
      <c r="N29" s="20">
        <v>99.986398550000004</v>
      </c>
      <c r="O29" s="31">
        <v>4.9652052799999999E-2</v>
      </c>
      <c r="P29" s="33" t="s">
        <v>17</v>
      </c>
    </row>
    <row r="30" spans="1:16">
      <c r="A30" s="33">
        <v>25</v>
      </c>
      <c r="B30" s="33" t="s">
        <v>58</v>
      </c>
      <c r="C30" s="33" t="s">
        <v>67</v>
      </c>
      <c r="D30" s="33" t="s">
        <v>18</v>
      </c>
      <c r="E30" s="33" t="s">
        <v>42</v>
      </c>
      <c r="F30" s="34">
        <v>43777</v>
      </c>
      <c r="G30" s="33">
        <v>1</v>
      </c>
      <c r="H30" s="33" t="s">
        <v>20</v>
      </c>
      <c r="I30" s="37">
        <v>43776</v>
      </c>
      <c r="J30" s="37">
        <v>43776</v>
      </c>
      <c r="K30" s="34">
        <v>43776</v>
      </c>
      <c r="L30" s="36">
        <v>1138176442</v>
      </c>
      <c r="M30" s="35">
        <v>1138021633.5</v>
      </c>
      <c r="N30" s="20">
        <v>99.986398550000004</v>
      </c>
      <c r="O30" s="31">
        <v>4.9652052799999999E-2</v>
      </c>
      <c r="P30" s="33" t="s">
        <v>17</v>
      </c>
    </row>
    <row r="31" spans="1:16">
      <c r="A31" s="33">
        <v>26</v>
      </c>
      <c r="B31" s="33" t="s">
        <v>46</v>
      </c>
      <c r="C31" s="33" t="s">
        <v>47</v>
      </c>
      <c r="D31" s="33" t="s">
        <v>18</v>
      </c>
      <c r="E31" s="33" t="s">
        <v>33</v>
      </c>
      <c r="F31" s="34">
        <v>43777</v>
      </c>
      <c r="G31" s="33">
        <v>1</v>
      </c>
      <c r="H31" s="33" t="s">
        <v>20</v>
      </c>
      <c r="I31" s="37">
        <v>43776</v>
      </c>
      <c r="J31" s="37">
        <v>43776</v>
      </c>
      <c r="K31" s="34">
        <v>43776</v>
      </c>
      <c r="L31" s="36">
        <v>7500000</v>
      </c>
      <c r="M31" s="35">
        <v>749895000</v>
      </c>
      <c r="N31" s="20">
        <v>99.986000000000004</v>
      </c>
      <c r="O31" s="31">
        <v>5.1106999999999993E-2</v>
      </c>
      <c r="P31" s="33" t="s">
        <v>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0"/>
  <sheetViews>
    <sheetView topLeftCell="F1" workbookViewId="0">
      <selection activeCell="P1" sqref="P1:P1048576"/>
    </sheetView>
  </sheetViews>
  <sheetFormatPr defaultRowHeight="15"/>
  <cols>
    <col min="1" max="1" width="7.42578125" customWidth="1"/>
    <col min="2" max="2" width="33.5703125" bestFit="1" customWidth="1"/>
    <col min="3" max="3" width="14" customWidth="1"/>
    <col min="4" max="4" width="16.28515625" bestFit="1" customWidth="1"/>
    <col min="5" max="5" width="45.28515625" bestFit="1" customWidth="1"/>
    <col min="6" max="6" width="13.28515625" style="27" bestFit="1" customWidth="1"/>
    <col min="7" max="7" width="13.140625" bestFit="1" customWidth="1"/>
    <col min="8" max="8" width="15.5703125" bestFit="1" customWidth="1"/>
    <col min="9" max="9" width="12.85546875" style="27" bestFit="1" customWidth="1"/>
    <col min="10" max="10" width="14.28515625" style="27" bestFit="1" customWidth="1"/>
    <col min="11" max="11" width="15.7109375" style="27" bestFit="1" customWidth="1"/>
    <col min="12" max="12" width="15.140625" bestFit="1" customWidth="1"/>
    <col min="13" max="13" width="17.5703125" bestFit="1" customWidth="1"/>
    <col min="14" max="15" width="20" bestFit="1" customWidth="1"/>
    <col min="16" max="16" width="14.57031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23">
        <f>+'07-11-2019'!F3+1</f>
        <v>43777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 s="34" customFormat="1">
      <c r="A5" s="34" t="s">
        <v>1</v>
      </c>
      <c r="B5" s="34" t="s">
        <v>2</v>
      </c>
      <c r="C5" s="34" t="s">
        <v>3</v>
      </c>
      <c r="D5" s="34" t="s">
        <v>4</v>
      </c>
      <c r="E5" s="34" t="s">
        <v>5</v>
      </c>
      <c r="F5" s="34" t="s">
        <v>6</v>
      </c>
      <c r="G5" s="34" t="s">
        <v>7</v>
      </c>
      <c r="H5" s="34" t="s">
        <v>8</v>
      </c>
      <c r="I5" s="34" t="s">
        <v>9</v>
      </c>
      <c r="J5" s="34" t="s">
        <v>10</v>
      </c>
      <c r="K5" s="34" t="s">
        <v>11</v>
      </c>
      <c r="L5" s="34" t="s">
        <v>12</v>
      </c>
      <c r="M5" s="34" t="s">
        <v>13</v>
      </c>
      <c r="N5" s="34" t="s">
        <v>14</v>
      </c>
      <c r="O5" s="34" t="s">
        <v>15</v>
      </c>
      <c r="P5" s="34" t="s">
        <v>16</v>
      </c>
    </row>
    <row r="6" spans="1:16">
      <c r="A6" s="33">
        <v>1</v>
      </c>
      <c r="B6" s="33" t="s">
        <v>59</v>
      </c>
      <c r="C6" s="33" t="s">
        <v>67</v>
      </c>
      <c r="D6" s="33" t="s">
        <v>18</v>
      </c>
      <c r="E6" s="33" t="s">
        <v>19</v>
      </c>
      <c r="F6" s="34">
        <v>43780</v>
      </c>
      <c r="G6" s="35">
        <v>3</v>
      </c>
      <c r="H6" s="33" t="s">
        <v>20</v>
      </c>
      <c r="I6" s="34">
        <v>43777</v>
      </c>
      <c r="J6" s="34">
        <v>43777</v>
      </c>
      <c r="K6" s="34">
        <v>43777</v>
      </c>
      <c r="L6" s="36">
        <v>243431986</v>
      </c>
      <c r="M6" s="17">
        <v>243332235.58000001</v>
      </c>
      <c r="N6" s="20">
        <v>99.959023290000005</v>
      </c>
      <c r="O6" s="31">
        <v>4.9875438599999995E-2</v>
      </c>
      <c r="P6" s="33" t="s">
        <v>17</v>
      </c>
    </row>
    <row r="7" spans="1:16">
      <c r="A7" s="33">
        <f>+A6+1</f>
        <v>2</v>
      </c>
      <c r="B7" s="33" t="s">
        <v>59</v>
      </c>
      <c r="C7" s="33" t="s">
        <v>67</v>
      </c>
      <c r="D7" s="33" t="s">
        <v>18</v>
      </c>
      <c r="E7" s="33" t="s">
        <v>21</v>
      </c>
      <c r="F7" s="34">
        <v>43780</v>
      </c>
      <c r="G7" s="35">
        <v>3</v>
      </c>
      <c r="H7" s="33" t="s">
        <v>20</v>
      </c>
      <c r="I7" s="34">
        <v>43777</v>
      </c>
      <c r="J7" s="34">
        <v>43777</v>
      </c>
      <c r="K7" s="34">
        <v>43777</v>
      </c>
      <c r="L7" s="36">
        <v>2417010</v>
      </c>
      <c r="M7" s="17">
        <v>2416019.59</v>
      </c>
      <c r="N7" s="20">
        <v>99.959023290000005</v>
      </c>
      <c r="O7" s="31">
        <v>4.9875438599999995E-2</v>
      </c>
      <c r="P7" s="33" t="s">
        <v>17</v>
      </c>
    </row>
    <row r="8" spans="1:16">
      <c r="A8" s="33">
        <f t="shared" ref="A8:A30" si="0">+A7+1</f>
        <v>3</v>
      </c>
      <c r="B8" s="33" t="s">
        <v>59</v>
      </c>
      <c r="C8" s="33" t="s">
        <v>67</v>
      </c>
      <c r="D8" s="33" t="s">
        <v>18</v>
      </c>
      <c r="E8" s="33" t="s">
        <v>22</v>
      </c>
      <c r="F8" s="34">
        <v>43780</v>
      </c>
      <c r="G8" s="35">
        <v>3</v>
      </c>
      <c r="H8" s="33" t="s">
        <v>20</v>
      </c>
      <c r="I8" s="34">
        <v>43777</v>
      </c>
      <c r="J8" s="34">
        <v>43777</v>
      </c>
      <c r="K8" s="34">
        <v>43777</v>
      </c>
      <c r="L8" s="36">
        <v>8519855</v>
      </c>
      <c r="M8" s="17">
        <v>8516363.8399999999</v>
      </c>
      <c r="N8" s="20">
        <v>99.959023290000005</v>
      </c>
      <c r="O8" s="31">
        <v>4.9875438599999995E-2</v>
      </c>
      <c r="P8" s="33" t="s">
        <v>17</v>
      </c>
    </row>
    <row r="9" spans="1:16">
      <c r="A9" s="33">
        <f t="shared" si="0"/>
        <v>4</v>
      </c>
      <c r="B9" s="33" t="s">
        <v>59</v>
      </c>
      <c r="C9" s="33" t="s">
        <v>67</v>
      </c>
      <c r="D9" s="33" t="s">
        <v>18</v>
      </c>
      <c r="E9" s="33" t="s">
        <v>23</v>
      </c>
      <c r="F9" s="34">
        <v>43780</v>
      </c>
      <c r="G9" s="35">
        <v>3</v>
      </c>
      <c r="H9" s="33" t="s">
        <v>20</v>
      </c>
      <c r="I9" s="34">
        <v>43777</v>
      </c>
      <c r="J9" s="34">
        <v>43777</v>
      </c>
      <c r="K9" s="34">
        <v>43777</v>
      </c>
      <c r="L9" s="36">
        <v>480009400</v>
      </c>
      <c r="M9" s="17">
        <v>479812707.94</v>
      </c>
      <c r="N9" s="20">
        <v>99.959023290000005</v>
      </c>
      <c r="O9" s="31">
        <v>4.9875438599999995E-2</v>
      </c>
      <c r="P9" s="33" t="s">
        <v>17</v>
      </c>
    </row>
    <row r="10" spans="1:16">
      <c r="A10" s="33">
        <f t="shared" si="0"/>
        <v>5</v>
      </c>
      <c r="B10" s="33" t="s">
        <v>59</v>
      </c>
      <c r="C10" s="33" t="s">
        <v>67</v>
      </c>
      <c r="D10" s="33" t="s">
        <v>18</v>
      </c>
      <c r="E10" s="33" t="s">
        <v>24</v>
      </c>
      <c r="F10" s="34">
        <v>43780</v>
      </c>
      <c r="G10" s="35">
        <v>3</v>
      </c>
      <c r="H10" s="33" t="s">
        <v>20</v>
      </c>
      <c r="I10" s="34">
        <v>43777</v>
      </c>
      <c r="J10" s="34">
        <v>43777</v>
      </c>
      <c r="K10" s="34">
        <v>43777</v>
      </c>
      <c r="L10" s="36">
        <v>275745240</v>
      </c>
      <c r="M10" s="17">
        <v>275632248.67000002</v>
      </c>
      <c r="N10" s="20">
        <v>99.959023290000005</v>
      </c>
      <c r="O10" s="31">
        <v>4.9875438599999995E-2</v>
      </c>
      <c r="P10" s="33" t="s">
        <v>17</v>
      </c>
    </row>
    <row r="11" spans="1:16">
      <c r="A11" s="33">
        <f t="shared" si="0"/>
        <v>6</v>
      </c>
      <c r="B11" s="33" t="s">
        <v>59</v>
      </c>
      <c r="C11" s="33" t="s">
        <v>67</v>
      </c>
      <c r="D11" s="33" t="s">
        <v>18</v>
      </c>
      <c r="E11" s="33" t="s">
        <v>25</v>
      </c>
      <c r="F11" s="34">
        <v>43780</v>
      </c>
      <c r="G11" s="35">
        <v>3</v>
      </c>
      <c r="H11" s="33" t="s">
        <v>20</v>
      </c>
      <c r="I11" s="34">
        <v>43777</v>
      </c>
      <c r="J11" s="34">
        <v>43777</v>
      </c>
      <c r="K11" s="34">
        <v>43777</v>
      </c>
      <c r="L11" s="36">
        <v>6675348</v>
      </c>
      <c r="M11" s="17">
        <v>6672612.6600000001</v>
      </c>
      <c r="N11" s="20">
        <v>99.959023290000005</v>
      </c>
      <c r="O11" s="31">
        <v>4.9875438599999995E-2</v>
      </c>
      <c r="P11" s="33" t="s">
        <v>17</v>
      </c>
    </row>
    <row r="12" spans="1:16">
      <c r="A12" s="33">
        <f t="shared" si="0"/>
        <v>7</v>
      </c>
      <c r="B12" s="33" t="s">
        <v>59</v>
      </c>
      <c r="C12" s="33" t="s">
        <v>67</v>
      </c>
      <c r="D12" s="33" t="s">
        <v>18</v>
      </c>
      <c r="E12" s="33" t="s">
        <v>26</v>
      </c>
      <c r="F12" s="34">
        <v>43780</v>
      </c>
      <c r="G12" s="35">
        <v>3</v>
      </c>
      <c r="H12" s="33" t="s">
        <v>20</v>
      </c>
      <c r="I12" s="34">
        <v>43777</v>
      </c>
      <c r="J12" s="34">
        <v>43777</v>
      </c>
      <c r="K12" s="34">
        <v>43777</v>
      </c>
      <c r="L12" s="36">
        <v>63710</v>
      </c>
      <c r="M12" s="17">
        <v>63683.89</v>
      </c>
      <c r="N12" s="20">
        <v>99.959023290000005</v>
      </c>
      <c r="O12" s="31">
        <v>4.9875438599999995E-2</v>
      </c>
      <c r="P12" s="33" t="s">
        <v>17</v>
      </c>
    </row>
    <row r="13" spans="1:16">
      <c r="A13" s="33">
        <f t="shared" si="0"/>
        <v>8</v>
      </c>
      <c r="B13" s="33" t="s">
        <v>59</v>
      </c>
      <c r="C13" s="33" t="s">
        <v>67</v>
      </c>
      <c r="D13" s="33" t="s">
        <v>18</v>
      </c>
      <c r="E13" s="33" t="s">
        <v>27</v>
      </c>
      <c r="F13" s="34">
        <v>43780</v>
      </c>
      <c r="G13" s="35">
        <v>3</v>
      </c>
      <c r="H13" s="33" t="s">
        <v>20</v>
      </c>
      <c r="I13" s="34">
        <v>43777</v>
      </c>
      <c r="J13" s="34">
        <v>43777</v>
      </c>
      <c r="K13" s="34">
        <v>43777</v>
      </c>
      <c r="L13" s="36">
        <v>63500170</v>
      </c>
      <c r="M13" s="17">
        <v>63474149.719999999</v>
      </c>
      <c r="N13" s="20">
        <v>99.959023290000005</v>
      </c>
      <c r="O13" s="31">
        <v>4.9875438599999995E-2</v>
      </c>
      <c r="P13" s="33" t="s">
        <v>17</v>
      </c>
    </row>
    <row r="14" spans="1:16">
      <c r="A14" s="33">
        <f t="shared" si="0"/>
        <v>9</v>
      </c>
      <c r="B14" s="6" t="s">
        <v>59</v>
      </c>
      <c r="C14" s="33" t="s">
        <v>67</v>
      </c>
      <c r="D14" s="6" t="s">
        <v>18</v>
      </c>
      <c r="E14" s="6" t="s">
        <v>29</v>
      </c>
      <c r="F14" s="25">
        <v>43780</v>
      </c>
      <c r="G14" s="35">
        <v>3</v>
      </c>
      <c r="H14" s="7" t="s">
        <v>20</v>
      </c>
      <c r="I14" s="26">
        <v>43777</v>
      </c>
      <c r="J14" s="26">
        <v>43777</v>
      </c>
      <c r="K14" s="26">
        <v>43777</v>
      </c>
      <c r="L14" s="16">
        <v>20623489</v>
      </c>
      <c r="M14" s="8">
        <v>20615038.170000002</v>
      </c>
      <c r="N14" s="9">
        <v>99.959023290000005</v>
      </c>
      <c r="O14" s="32">
        <v>4.9875438599999995E-2</v>
      </c>
      <c r="P14" s="33" t="s">
        <v>17</v>
      </c>
    </row>
    <row r="15" spans="1:16">
      <c r="A15" s="33">
        <f t="shared" si="0"/>
        <v>10</v>
      </c>
      <c r="B15" s="6" t="s">
        <v>59</v>
      </c>
      <c r="C15" s="33" t="s">
        <v>67</v>
      </c>
      <c r="D15" s="6" t="s">
        <v>18</v>
      </c>
      <c r="E15" s="6" t="s">
        <v>28</v>
      </c>
      <c r="F15" s="25">
        <v>43780</v>
      </c>
      <c r="G15" s="35">
        <v>3</v>
      </c>
      <c r="H15" s="7" t="s">
        <v>20</v>
      </c>
      <c r="I15" s="26">
        <v>43777</v>
      </c>
      <c r="J15" s="26">
        <v>43777</v>
      </c>
      <c r="K15" s="26">
        <v>43777</v>
      </c>
      <c r="L15" s="16">
        <v>155948377</v>
      </c>
      <c r="M15" s="8">
        <v>155884474.49000001</v>
      </c>
      <c r="N15" s="9">
        <v>99.959023290000005</v>
      </c>
      <c r="O15" s="32">
        <v>4.9875438599999995E-2</v>
      </c>
      <c r="P15" s="33" t="s">
        <v>17</v>
      </c>
    </row>
    <row r="16" spans="1:16">
      <c r="A16" s="33">
        <f t="shared" si="0"/>
        <v>11</v>
      </c>
      <c r="B16" s="6" t="s">
        <v>59</v>
      </c>
      <c r="C16" s="33" t="s">
        <v>67</v>
      </c>
      <c r="D16" s="6" t="s">
        <v>18</v>
      </c>
      <c r="E16" s="6" t="s">
        <v>30</v>
      </c>
      <c r="F16" s="25">
        <v>43780</v>
      </c>
      <c r="G16" s="35">
        <v>3</v>
      </c>
      <c r="H16" s="7" t="s">
        <v>20</v>
      </c>
      <c r="I16" s="26">
        <v>43777</v>
      </c>
      <c r="J16" s="26">
        <v>43777</v>
      </c>
      <c r="K16" s="26">
        <v>43777</v>
      </c>
      <c r="L16" s="16">
        <v>49428345</v>
      </c>
      <c r="M16" s="8">
        <v>49408090.890000001</v>
      </c>
      <c r="N16" s="9">
        <v>99.959023290000005</v>
      </c>
      <c r="O16" s="32">
        <v>4.9875438599999995E-2</v>
      </c>
      <c r="P16" s="33" t="s">
        <v>17</v>
      </c>
    </row>
    <row r="17" spans="1:16">
      <c r="A17" s="33">
        <f t="shared" si="0"/>
        <v>12</v>
      </c>
      <c r="B17" s="6" t="s">
        <v>59</v>
      </c>
      <c r="C17" s="33" t="s">
        <v>67</v>
      </c>
      <c r="D17" s="6" t="s">
        <v>18</v>
      </c>
      <c r="E17" s="6" t="s">
        <v>31</v>
      </c>
      <c r="F17" s="25">
        <v>43780</v>
      </c>
      <c r="G17" s="35">
        <v>3</v>
      </c>
      <c r="H17" s="7" t="s">
        <v>20</v>
      </c>
      <c r="I17" s="26">
        <v>43777</v>
      </c>
      <c r="J17" s="26">
        <v>43777</v>
      </c>
      <c r="K17" s="26">
        <v>43777</v>
      </c>
      <c r="L17" s="16">
        <v>137320821</v>
      </c>
      <c r="M17" s="8">
        <v>137264551.44999999</v>
      </c>
      <c r="N17" s="9">
        <v>99.959023290000005</v>
      </c>
      <c r="O17" s="32">
        <v>4.9875438599999995E-2</v>
      </c>
      <c r="P17" s="33" t="s">
        <v>17</v>
      </c>
    </row>
    <row r="18" spans="1:16">
      <c r="A18" s="33">
        <f t="shared" si="0"/>
        <v>13</v>
      </c>
      <c r="B18" s="6" t="s">
        <v>59</v>
      </c>
      <c r="C18" s="33" t="s">
        <v>67</v>
      </c>
      <c r="D18" s="6" t="s">
        <v>18</v>
      </c>
      <c r="E18" s="6" t="s">
        <v>32</v>
      </c>
      <c r="F18" s="25">
        <v>43780</v>
      </c>
      <c r="G18" s="35">
        <v>3</v>
      </c>
      <c r="H18" s="7" t="s">
        <v>20</v>
      </c>
      <c r="I18" s="26">
        <v>43777</v>
      </c>
      <c r="J18" s="26">
        <v>43777</v>
      </c>
      <c r="K18" s="26">
        <v>43777</v>
      </c>
      <c r="L18" s="16">
        <v>4177011</v>
      </c>
      <c r="M18" s="8">
        <v>4175299.4</v>
      </c>
      <c r="N18" s="9">
        <v>99.959023290000005</v>
      </c>
      <c r="O18" s="32">
        <v>4.9875438599999995E-2</v>
      </c>
      <c r="P18" s="33" t="s">
        <v>17</v>
      </c>
    </row>
    <row r="19" spans="1:16">
      <c r="A19" s="33">
        <f t="shared" si="0"/>
        <v>14</v>
      </c>
      <c r="B19" s="6" t="s">
        <v>59</v>
      </c>
      <c r="C19" s="33" t="s">
        <v>67</v>
      </c>
      <c r="D19" s="6" t="s">
        <v>18</v>
      </c>
      <c r="E19" s="6" t="s">
        <v>33</v>
      </c>
      <c r="F19" s="25">
        <v>43780</v>
      </c>
      <c r="G19" s="35">
        <v>3</v>
      </c>
      <c r="H19" s="7" t="s">
        <v>20</v>
      </c>
      <c r="I19" s="26">
        <v>43777</v>
      </c>
      <c r="J19" s="26">
        <v>43777</v>
      </c>
      <c r="K19" s="26">
        <v>43777</v>
      </c>
      <c r="L19" s="16">
        <v>117392114</v>
      </c>
      <c r="M19" s="8">
        <v>117344010.56999999</v>
      </c>
      <c r="N19" s="9">
        <v>99.959023290000005</v>
      </c>
      <c r="O19" s="32">
        <v>4.9875438599999995E-2</v>
      </c>
      <c r="P19" s="33" t="s">
        <v>17</v>
      </c>
    </row>
    <row r="20" spans="1:16">
      <c r="A20" s="33">
        <f t="shared" si="0"/>
        <v>15</v>
      </c>
      <c r="B20" s="6" t="s">
        <v>59</v>
      </c>
      <c r="C20" s="33" t="s">
        <v>67</v>
      </c>
      <c r="D20" s="6" t="s">
        <v>18</v>
      </c>
      <c r="E20" s="6" t="s">
        <v>34</v>
      </c>
      <c r="F20" s="25">
        <v>43780</v>
      </c>
      <c r="G20" s="35">
        <v>3</v>
      </c>
      <c r="H20" s="7" t="s">
        <v>20</v>
      </c>
      <c r="I20" s="26">
        <v>43777</v>
      </c>
      <c r="J20" s="26">
        <v>43777</v>
      </c>
      <c r="K20" s="26">
        <v>43777</v>
      </c>
      <c r="L20" s="16">
        <v>211908736</v>
      </c>
      <c r="M20" s="8">
        <v>211821902.77000001</v>
      </c>
      <c r="N20" s="9">
        <v>99.959023290000005</v>
      </c>
      <c r="O20" s="32">
        <v>4.9875438599999995E-2</v>
      </c>
      <c r="P20" s="33" t="s">
        <v>17</v>
      </c>
    </row>
    <row r="21" spans="1:16">
      <c r="A21" s="33">
        <f t="shared" si="0"/>
        <v>16</v>
      </c>
      <c r="B21" s="6" t="s">
        <v>59</v>
      </c>
      <c r="C21" s="33" t="s">
        <v>67</v>
      </c>
      <c r="D21" s="6" t="s">
        <v>18</v>
      </c>
      <c r="E21" s="6" t="s">
        <v>35</v>
      </c>
      <c r="F21" s="25">
        <v>43780</v>
      </c>
      <c r="G21" s="35">
        <v>3</v>
      </c>
      <c r="H21" s="7" t="s">
        <v>20</v>
      </c>
      <c r="I21" s="26">
        <v>43777</v>
      </c>
      <c r="J21" s="26">
        <v>43777</v>
      </c>
      <c r="K21" s="26">
        <v>43777</v>
      </c>
      <c r="L21" s="16">
        <v>4211384</v>
      </c>
      <c r="M21" s="8">
        <v>4209658.3099999996</v>
      </c>
      <c r="N21" s="9">
        <v>99.959023290000005</v>
      </c>
      <c r="O21" s="32">
        <v>4.9875438599999995E-2</v>
      </c>
      <c r="P21" s="33" t="s">
        <v>17</v>
      </c>
    </row>
    <row r="22" spans="1:16">
      <c r="A22" s="33">
        <f t="shared" si="0"/>
        <v>17</v>
      </c>
      <c r="B22" s="6" t="s">
        <v>59</v>
      </c>
      <c r="C22" s="33" t="s">
        <v>67</v>
      </c>
      <c r="D22" s="6" t="s">
        <v>18</v>
      </c>
      <c r="E22" s="6" t="s">
        <v>36</v>
      </c>
      <c r="F22" s="25">
        <v>43780</v>
      </c>
      <c r="G22" s="35">
        <v>3</v>
      </c>
      <c r="H22" s="7" t="s">
        <v>20</v>
      </c>
      <c r="I22" s="26">
        <v>43777</v>
      </c>
      <c r="J22" s="26">
        <v>43777</v>
      </c>
      <c r="K22" s="26">
        <v>43777</v>
      </c>
      <c r="L22" s="16">
        <v>1032132</v>
      </c>
      <c r="M22" s="8">
        <v>1031709.07</v>
      </c>
      <c r="N22" s="9">
        <v>99.959023290000005</v>
      </c>
      <c r="O22" s="32">
        <v>4.9875438599999995E-2</v>
      </c>
      <c r="P22" s="33" t="s">
        <v>17</v>
      </c>
    </row>
    <row r="23" spans="1:16">
      <c r="A23" s="33">
        <f t="shared" si="0"/>
        <v>18</v>
      </c>
      <c r="B23" s="6" t="s">
        <v>59</v>
      </c>
      <c r="C23" s="33" t="s">
        <v>67</v>
      </c>
      <c r="D23" s="6" t="s">
        <v>18</v>
      </c>
      <c r="E23" s="6" t="s">
        <v>37</v>
      </c>
      <c r="F23" s="25">
        <v>43780</v>
      </c>
      <c r="G23" s="35">
        <v>3</v>
      </c>
      <c r="H23" s="7" t="s">
        <v>20</v>
      </c>
      <c r="I23" s="26">
        <v>43777</v>
      </c>
      <c r="J23" s="26">
        <v>43777</v>
      </c>
      <c r="K23" s="26">
        <v>43777</v>
      </c>
      <c r="L23" s="16">
        <v>38058013</v>
      </c>
      <c r="M23" s="8">
        <v>38042418.079999998</v>
      </c>
      <c r="N23" s="9">
        <v>99.959023290000005</v>
      </c>
      <c r="O23" s="32">
        <v>4.9875438599999995E-2</v>
      </c>
      <c r="P23" s="33" t="s">
        <v>17</v>
      </c>
    </row>
    <row r="24" spans="1:16">
      <c r="A24" s="33">
        <f t="shared" si="0"/>
        <v>19</v>
      </c>
      <c r="B24" s="6" t="s">
        <v>59</v>
      </c>
      <c r="C24" s="33" t="s">
        <v>67</v>
      </c>
      <c r="D24" s="6" t="s">
        <v>18</v>
      </c>
      <c r="E24" s="6" t="s">
        <v>38</v>
      </c>
      <c r="F24" s="25">
        <v>43780</v>
      </c>
      <c r="G24" s="35">
        <v>3</v>
      </c>
      <c r="H24" s="7" t="s">
        <v>20</v>
      </c>
      <c r="I24" s="26">
        <v>43777</v>
      </c>
      <c r="J24" s="26">
        <v>43777</v>
      </c>
      <c r="K24" s="26">
        <v>43777</v>
      </c>
      <c r="L24" s="16">
        <v>161148749</v>
      </c>
      <c r="M24" s="8">
        <v>161082715.53999999</v>
      </c>
      <c r="N24" s="9">
        <v>99.959023290000005</v>
      </c>
      <c r="O24" s="32">
        <v>4.9875438599999995E-2</v>
      </c>
      <c r="P24" s="33" t="s">
        <v>17</v>
      </c>
    </row>
    <row r="25" spans="1:16">
      <c r="A25" s="33">
        <f t="shared" si="0"/>
        <v>20</v>
      </c>
      <c r="B25" s="6" t="s">
        <v>59</v>
      </c>
      <c r="C25" s="33" t="s">
        <v>67</v>
      </c>
      <c r="D25" s="6" t="s">
        <v>18</v>
      </c>
      <c r="E25" s="6" t="s">
        <v>39</v>
      </c>
      <c r="F25" s="25">
        <v>43780</v>
      </c>
      <c r="G25" s="35">
        <v>3</v>
      </c>
      <c r="H25" s="7" t="s">
        <v>20</v>
      </c>
      <c r="I25" s="26">
        <v>43777</v>
      </c>
      <c r="J25" s="26">
        <v>43777</v>
      </c>
      <c r="K25" s="26">
        <v>43777</v>
      </c>
      <c r="L25" s="16">
        <v>46464349</v>
      </c>
      <c r="M25" s="8">
        <v>46445309.439999998</v>
      </c>
      <c r="N25" s="9">
        <v>99.959023290000005</v>
      </c>
      <c r="O25" s="32">
        <v>4.9875438599999995E-2</v>
      </c>
      <c r="P25" s="33" t="s">
        <v>17</v>
      </c>
    </row>
    <row r="26" spans="1:16">
      <c r="A26" s="33">
        <f t="shared" si="0"/>
        <v>21</v>
      </c>
      <c r="B26" s="6" t="s">
        <v>59</v>
      </c>
      <c r="C26" s="33" t="s">
        <v>67</v>
      </c>
      <c r="D26" s="6" t="s">
        <v>18</v>
      </c>
      <c r="E26" s="6" t="s">
        <v>40</v>
      </c>
      <c r="F26" s="25">
        <v>43780</v>
      </c>
      <c r="G26" s="35">
        <v>3</v>
      </c>
      <c r="H26" s="7" t="s">
        <v>20</v>
      </c>
      <c r="I26" s="26">
        <v>43777</v>
      </c>
      <c r="J26" s="26">
        <v>43777</v>
      </c>
      <c r="K26" s="26">
        <v>43777</v>
      </c>
      <c r="L26" s="16">
        <v>383840112</v>
      </c>
      <c r="M26" s="8">
        <v>383682826.94999999</v>
      </c>
      <c r="N26" s="9">
        <v>99.959023290000005</v>
      </c>
      <c r="O26" s="32">
        <v>4.9875438599999995E-2</v>
      </c>
      <c r="P26" s="33" t="s">
        <v>17</v>
      </c>
    </row>
    <row r="27" spans="1:16">
      <c r="A27" s="33">
        <f t="shared" si="0"/>
        <v>22</v>
      </c>
      <c r="B27" s="6" t="s">
        <v>59</v>
      </c>
      <c r="C27" s="33" t="s">
        <v>67</v>
      </c>
      <c r="D27" s="6" t="s">
        <v>18</v>
      </c>
      <c r="E27" s="6" t="s">
        <v>41</v>
      </c>
      <c r="F27" s="25">
        <v>43780</v>
      </c>
      <c r="G27" s="35">
        <v>3</v>
      </c>
      <c r="H27" s="7" t="s">
        <v>20</v>
      </c>
      <c r="I27" s="26">
        <v>43777</v>
      </c>
      <c r="J27" s="26">
        <v>43777</v>
      </c>
      <c r="K27" s="26">
        <v>43777</v>
      </c>
      <c r="L27" s="16">
        <v>7206982</v>
      </c>
      <c r="M27" s="8">
        <v>7204028.8200000003</v>
      </c>
      <c r="N27" s="9">
        <v>99.959023290000005</v>
      </c>
      <c r="O27" s="32">
        <v>4.9875438599999995E-2</v>
      </c>
      <c r="P27" s="33" t="s">
        <v>17</v>
      </c>
    </row>
    <row r="28" spans="1:16">
      <c r="A28" s="33">
        <f t="shared" si="0"/>
        <v>23</v>
      </c>
      <c r="B28" s="6" t="s">
        <v>59</v>
      </c>
      <c r="C28" s="33" t="s">
        <v>67</v>
      </c>
      <c r="D28" s="6" t="s">
        <v>18</v>
      </c>
      <c r="E28" s="6" t="s">
        <v>42</v>
      </c>
      <c r="F28" s="25">
        <v>43780</v>
      </c>
      <c r="G28" s="35">
        <v>3</v>
      </c>
      <c r="H28" s="7" t="s">
        <v>20</v>
      </c>
      <c r="I28" s="26">
        <v>43777</v>
      </c>
      <c r="J28" s="26">
        <v>43777</v>
      </c>
      <c r="K28" s="26">
        <v>43777</v>
      </c>
      <c r="L28" s="16">
        <v>1000876667</v>
      </c>
      <c r="M28" s="8">
        <v>1000466540.67</v>
      </c>
      <c r="N28" s="9">
        <v>99.959023290000005</v>
      </c>
      <c r="O28" s="32">
        <v>4.9875438599999995E-2</v>
      </c>
      <c r="P28" s="33" t="s">
        <v>17</v>
      </c>
    </row>
    <row r="29" spans="1:16">
      <c r="A29" s="33">
        <f t="shared" si="0"/>
        <v>24</v>
      </c>
      <c r="B29" s="6" t="s">
        <v>60</v>
      </c>
      <c r="C29" s="6" t="s">
        <v>61</v>
      </c>
      <c r="D29" s="6" t="s">
        <v>18</v>
      </c>
      <c r="E29" s="6" t="s">
        <v>33</v>
      </c>
      <c r="F29" s="25">
        <v>43784</v>
      </c>
      <c r="G29" s="35">
        <v>7</v>
      </c>
      <c r="H29" s="7" t="s">
        <v>20</v>
      </c>
      <c r="I29" s="26">
        <v>43777</v>
      </c>
      <c r="J29" s="26">
        <v>43777</v>
      </c>
      <c r="K29" s="26">
        <v>43777</v>
      </c>
      <c r="L29" s="16">
        <v>4000000</v>
      </c>
      <c r="M29" s="8">
        <v>399597600</v>
      </c>
      <c r="N29" s="9">
        <v>99.8994</v>
      </c>
      <c r="O29" s="32">
        <v>5.2509E-2</v>
      </c>
      <c r="P29" s="33" t="s">
        <v>17</v>
      </c>
    </row>
    <row r="30" spans="1:16">
      <c r="A30" s="33">
        <f t="shared" si="0"/>
        <v>25</v>
      </c>
      <c r="B30" s="6" t="s">
        <v>60</v>
      </c>
      <c r="C30" s="6" t="s">
        <v>61</v>
      </c>
      <c r="D30" s="6" t="s">
        <v>18</v>
      </c>
      <c r="E30" s="6" t="s">
        <v>42</v>
      </c>
      <c r="F30" s="25">
        <v>43784</v>
      </c>
      <c r="G30" s="35">
        <v>7</v>
      </c>
      <c r="H30" s="7" t="s">
        <v>20</v>
      </c>
      <c r="I30" s="26">
        <v>43777</v>
      </c>
      <c r="J30" s="26">
        <v>43777</v>
      </c>
      <c r="K30" s="26">
        <v>43777</v>
      </c>
      <c r="L30" s="16">
        <v>1000000</v>
      </c>
      <c r="M30" s="8">
        <v>99899400</v>
      </c>
      <c r="N30" s="9">
        <v>99.8994</v>
      </c>
      <c r="O30" s="32">
        <v>5.2509E-2</v>
      </c>
      <c r="P30" s="33" t="s">
        <v>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Q59"/>
  <sheetViews>
    <sheetView tabSelected="1" topLeftCell="F13" workbookViewId="0">
      <selection activeCell="H14" sqref="H14"/>
    </sheetView>
  </sheetViews>
  <sheetFormatPr defaultRowHeight="15"/>
  <cols>
    <col min="1" max="1" width="5.140625" customWidth="1"/>
    <col min="2" max="2" width="49.140625" bestFit="1" customWidth="1"/>
    <col min="3" max="3" width="13.5703125" bestFit="1" customWidth="1"/>
    <col min="4" max="4" width="16.28515625" bestFit="1" customWidth="1"/>
    <col min="5" max="5" width="45.28515625" bestFit="1" customWidth="1"/>
    <col min="6" max="6" width="13.28515625" bestFit="1" customWidth="1"/>
    <col min="7" max="7" width="13.140625" bestFit="1" customWidth="1"/>
    <col min="8" max="8" width="15.5703125" bestFit="1" customWidth="1"/>
    <col min="9" max="9" width="10.5703125" bestFit="1" customWidth="1"/>
    <col min="10" max="10" width="14.28515625" bestFit="1" customWidth="1"/>
    <col min="11" max="11" width="15.7109375" bestFit="1" customWidth="1"/>
    <col min="12" max="12" width="15.140625" bestFit="1" customWidth="1"/>
    <col min="13" max="13" width="17.5703125" bestFit="1" customWidth="1"/>
    <col min="14" max="15" width="20" bestFit="1" customWidth="1"/>
    <col min="16" max="16" width="14.5703125" bestFit="1" customWidth="1"/>
  </cols>
  <sheetData>
    <row r="1" spans="1:17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  <c r="Q1" s="1"/>
    </row>
    <row r="2" spans="1:17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  <c r="Q2" s="1"/>
    </row>
    <row r="3" spans="1:17">
      <c r="A3" s="1" t="s">
        <v>0</v>
      </c>
      <c r="B3" s="1"/>
      <c r="C3" s="1"/>
      <c r="D3" s="2"/>
      <c r="E3" s="1"/>
      <c r="F3" s="23">
        <v>43780</v>
      </c>
      <c r="G3" s="12"/>
      <c r="H3" s="1"/>
      <c r="I3" s="23"/>
      <c r="J3" s="23"/>
      <c r="K3" s="23"/>
      <c r="L3" s="14"/>
      <c r="M3" s="13"/>
      <c r="N3" s="18"/>
      <c r="O3" s="21"/>
      <c r="P3" s="1"/>
      <c r="Q3" s="1"/>
    </row>
    <row r="4" spans="1:17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  <c r="Q4" s="1"/>
    </row>
    <row r="5" spans="1:17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  <c r="Q5" s="1"/>
    </row>
    <row r="6" spans="1:17">
      <c r="A6" s="33">
        <v>1</v>
      </c>
      <c r="B6" s="33" t="s">
        <v>62</v>
      </c>
      <c r="C6" s="33" t="s">
        <v>63</v>
      </c>
      <c r="D6" s="33" t="s">
        <v>18</v>
      </c>
      <c r="E6" s="33" t="s">
        <v>33</v>
      </c>
      <c r="F6" s="34">
        <v>43791</v>
      </c>
      <c r="G6" s="35">
        <v>11</v>
      </c>
      <c r="H6" s="33" t="s">
        <v>20</v>
      </c>
      <c r="I6" s="34">
        <v>43780</v>
      </c>
      <c r="J6" s="34">
        <v>43780</v>
      </c>
      <c r="K6" s="34">
        <v>43780</v>
      </c>
      <c r="L6" s="36">
        <v>5000000</v>
      </c>
      <c r="M6" s="17">
        <v>499150000</v>
      </c>
      <c r="N6" s="20">
        <v>99.83</v>
      </c>
      <c r="O6" s="31">
        <v>5.6505E-2</v>
      </c>
      <c r="P6" s="33" t="s">
        <v>17</v>
      </c>
      <c r="Q6" s="10"/>
    </row>
    <row r="7" spans="1:17">
      <c r="A7" s="33">
        <f>+A6+1</f>
        <v>2</v>
      </c>
      <c r="B7" s="33" t="s">
        <v>64</v>
      </c>
      <c r="C7" s="33" t="s">
        <v>67</v>
      </c>
      <c r="D7" s="33" t="s">
        <v>18</v>
      </c>
      <c r="E7" s="33" t="s">
        <v>19</v>
      </c>
      <c r="F7" s="34">
        <v>43782</v>
      </c>
      <c r="G7" s="35">
        <v>2</v>
      </c>
      <c r="H7" s="33" t="s">
        <v>20</v>
      </c>
      <c r="I7" s="34">
        <v>43780</v>
      </c>
      <c r="J7" s="34">
        <v>43780</v>
      </c>
      <c r="K7" s="34">
        <v>43780</v>
      </c>
      <c r="L7" s="36">
        <v>240287593</v>
      </c>
      <c r="M7" s="17">
        <v>240222108</v>
      </c>
      <c r="N7" s="20">
        <v>99.972747240000004</v>
      </c>
      <c r="O7" s="31">
        <v>4.9749836700000001E-2</v>
      </c>
      <c r="P7" s="33" t="s">
        <v>17</v>
      </c>
      <c r="Q7" s="10"/>
    </row>
    <row r="8" spans="1:17">
      <c r="A8" s="33">
        <f t="shared" ref="A8:A30" si="0">+A7+1</f>
        <v>3</v>
      </c>
      <c r="B8" s="33" t="s">
        <v>64</v>
      </c>
      <c r="C8" s="33" t="s">
        <v>67</v>
      </c>
      <c r="D8" s="33" t="s">
        <v>18</v>
      </c>
      <c r="E8" s="33" t="s">
        <v>21</v>
      </c>
      <c r="F8" s="34">
        <v>43782</v>
      </c>
      <c r="G8" s="35">
        <v>2</v>
      </c>
      <c r="H8" s="33" t="s">
        <v>20</v>
      </c>
      <c r="I8" s="34">
        <v>43780</v>
      </c>
      <c r="J8" s="34">
        <v>43780</v>
      </c>
      <c r="K8" s="34">
        <v>43780</v>
      </c>
      <c r="L8" s="36">
        <v>1888738</v>
      </c>
      <c r="M8" s="17">
        <v>1888223.27</v>
      </c>
      <c r="N8" s="20">
        <v>99.972747240000004</v>
      </c>
      <c r="O8" s="31">
        <v>4.9749836700000001E-2</v>
      </c>
      <c r="P8" s="33" t="s">
        <v>17</v>
      </c>
      <c r="Q8" s="10"/>
    </row>
    <row r="9" spans="1:17">
      <c r="A9" s="33">
        <f t="shared" si="0"/>
        <v>4</v>
      </c>
      <c r="B9" s="33" t="s">
        <v>64</v>
      </c>
      <c r="C9" s="33" t="s">
        <v>67</v>
      </c>
      <c r="D9" s="33" t="s">
        <v>18</v>
      </c>
      <c r="E9" s="33" t="s">
        <v>22</v>
      </c>
      <c r="F9" s="34">
        <v>43782</v>
      </c>
      <c r="G9" s="33">
        <v>2</v>
      </c>
      <c r="H9" s="33" t="s">
        <v>20</v>
      </c>
      <c r="I9" s="34">
        <v>43780</v>
      </c>
      <c r="J9" s="34">
        <v>43780</v>
      </c>
      <c r="K9" s="34">
        <v>43780</v>
      </c>
      <c r="L9" s="36">
        <v>8253904</v>
      </c>
      <c r="M9" s="17">
        <v>8251654.5800000001</v>
      </c>
      <c r="N9" s="20">
        <v>99.972747240000004</v>
      </c>
      <c r="O9" s="31">
        <v>4.9749836700000001E-2</v>
      </c>
      <c r="P9" s="33" t="s">
        <v>17</v>
      </c>
      <c r="Q9" s="10"/>
    </row>
    <row r="10" spans="1:17">
      <c r="A10" s="33">
        <f t="shared" si="0"/>
        <v>5</v>
      </c>
      <c r="B10" s="33" t="s">
        <v>64</v>
      </c>
      <c r="C10" s="33" t="s">
        <v>67</v>
      </c>
      <c r="D10" s="33" t="s">
        <v>18</v>
      </c>
      <c r="E10" s="33" t="s">
        <v>23</v>
      </c>
      <c r="F10" s="34">
        <v>43782</v>
      </c>
      <c r="G10" s="35">
        <v>2</v>
      </c>
      <c r="H10" s="33" t="s">
        <v>20</v>
      </c>
      <c r="I10" s="34">
        <v>43780</v>
      </c>
      <c r="J10" s="34">
        <v>43780</v>
      </c>
      <c r="K10" s="34">
        <v>43780</v>
      </c>
      <c r="L10" s="36">
        <v>472236083</v>
      </c>
      <c r="M10" s="17">
        <v>472107385.63</v>
      </c>
      <c r="N10" s="20">
        <v>99.972747240000004</v>
      </c>
      <c r="O10" s="31">
        <v>4.9749836700000001E-2</v>
      </c>
      <c r="P10" s="33" t="s">
        <v>17</v>
      </c>
      <c r="Q10" s="10"/>
    </row>
    <row r="11" spans="1:17">
      <c r="A11" s="33">
        <f t="shared" si="0"/>
        <v>6</v>
      </c>
      <c r="B11" s="33" t="s">
        <v>64</v>
      </c>
      <c r="C11" s="33" t="s">
        <v>67</v>
      </c>
      <c r="D11" s="33" t="s">
        <v>18</v>
      </c>
      <c r="E11" s="33" t="s">
        <v>24</v>
      </c>
      <c r="F11" s="34">
        <v>43782</v>
      </c>
      <c r="G11" s="35">
        <v>2</v>
      </c>
      <c r="H11" s="33" t="s">
        <v>20</v>
      </c>
      <c r="I11" s="34">
        <v>43780</v>
      </c>
      <c r="J11" s="34">
        <v>43780</v>
      </c>
      <c r="K11" s="34">
        <v>43780</v>
      </c>
      <c r="L11" s="36">
        <v>258548185</v>
      </c>
      <c r="M11" s="17">
        <v>258477723.47999999</v>
      </c>
      <c r="N11" s="20">
        <v>99.972747240000004</v>
      </c>
      <c r="O11" s="31">
        <v>4.9749836700000001E-2</v>
      </c>
      <c r="P11" s="33" t="s">
        <v>17</v>
      </c>
      <c r="Q11" s="10"/>
    </row>
    <row r="12" spans="1:17">
      <c r="A12" s="33">
        <f t="shared" si="0"/>
        <v>7</v>
      </c>
      <c r="B12" s="33" t="s">
        <v>64</v>
      </c>
      <c r="C12" s="33" t="s">
        <v>67</v>
      </c>
      <c r="D12" s="33" t="s">
        <v>18</v>
      </c>
      <c r="E12" s="33" t="s">
        <v>25</v>
      </c>
      <c r="F12" s="34">
        <v>43782</v>
      </c>
      <c r="G12" s="35">
        <v>2</v>
      </c>
      <c r="H12" s="33" t="s">
        <v>20</v>
      </c>
      <c r="I12" s="34">
        <v>43780</v>
      </c>
      <c r="J12" s="34">
        <v>43780</v>
      </c>
      <c r="K12" s="34">
        <v>43780</v>
      </c>
      <c r="L12" s="36">
        <v>6388250</v>
      </c>
      <c r="M12" s="17">
        <v>6386509.0300000003</v>
      </c>
      <c r="N12" s="20">
        <v>99.972747240000004</v>
      </c>
      <c r="O12" s="31">
        <v>4.9749836700000001E-2</v>
      </c>
      <c r="P12" s="33" t="s">
        <v>17</v>
      </c>
      <c r="Q12" s="10"/>
    </row>
    <row r="13" spans="1:17">
      <c r="A13" s="33">
        <f t="shared" si="0"/>
        <v>8</v>
      </c>
      <c r="B13" s="33" t="s">
        <v>64</v>
      </c>
      <c r="C13" s="33" t="s">
        <v>67</v>
      </c>
      <c r="D13" s="33" t="s">
        <v>18</v>
      </c>
      <c r="E13" s="33" t="s">
        <v>26</v>
      </c>
      <c r="F13" s="34">
        <v>43782</v>
      </c>
      <c r="G13" s="35">
        <v>2</v>
      </c>
      <c r="H13" s="33" t="s">
        <v>20</v>
      </c>
      <c r="I13" s="34">
        <v>43780</v>
      </c>
      <c r="J13" s="34">
        <v>43780</v>
      </c>
      <c r="K13" s="34">
        <v>43780</v>
      </c>
      <c r="L13" s="36">
        <v>67619</v>
      </c>
      <c r="M13" s="17">
        <v>67600.570000000007</v>
      </c>
      <c r="N13" s="20">
        <v>99.972747240000004</v>
      </c>
      <c r="O13" s="31">
        <v>4.9749836700000001E-2</v>
      </c>
      <c r="P13" s="33" t="s">
        <v>17</v>
      </c>
      <c r="Q13" s="10"/>
    </row>
    <row r="14" spans="1:17">
      <c r="A14" s="33">
        <f t="shared" si="0"/>
        <v>9</v>
      </c>
      <c r="B14" s="6" t="s">
        <v>64</v>
      </c>
      <c r="C14" s="33" t="s">
        <v>67</v>
      </c>
      <c r="D14" s="6" t="s">
        <v>18</v>
      </c>
      <c r="E14" s="6" t="s">
        <v>27</v>
      </c>
      <c r="F14" s="25">
        <v>43782</v>
      </c>
      <c r="G14" s="35">
        <v>2</v>
      </c>
      <c r="H14" s="7" t="s">
        <v>20</v>
      </c>
      <c r="I14" s="26">
        <v>43780</v>
      </c>
      <c r="J14" s="26">
        <v>43780</v>
      </c>
      <c r="K14" s="26">
        <v>43780</v>
      </c>
      <c r="L14" s="16">
        <v>55409000</v>
      </c>
      <c r="M14" s="8">
        <v>55393899.520000003</v>
      </c>
      <c r="N14" s="9">
        <v>99.972747240000004</v>
      </c>
      <c r="O14" s="32">
        <v>4.9749836700000001E-2</v>
      </c>
      <c r="P14" s="33" t="s">
        <v>17</v>
      </c>
      <c r="Q14" s="10"/>
    </row>
    <row r="15" spans="1:17">
      <c r="A15" s="33">
        <f t="shared" si="0"/>
        <v>10</v>
      </c>
      <c r="B15" s="6" t="s">
        <v>64</v>
      </c>
      <c r="C15" s="33" t="s">
        <v>67</v>
      </c>
      <c r="D15" s="6" t="s">
        <v>18</v>
      </c>
      <c r="E15" s="6" t="s">
        <v>29</v>
      </c>
      <c r="F15" s="25">
        <v>43782</v>
      </c>
      <c r="G15" s="35">
        <v>2</v>
      </c>
      <c r="H15" s="7" t="s">
        <v>20</v>
      </c>
      <c r="I15" s="26">
        <v>43780</v>
      </c>
      <c r="J15" s="26">
        <v>43780</v>
      </c>
      <c r="K15" s="26">
        <v>43780</v>
      </c>
      <c r="L15" s="16">
        <v>20631940</v>
      </c>
      <c r="M15" s="8">
        <v>20626317.23</v>
      </c>
      <c r="N15" s="9">
        <v>99.972747240000004</v>
      </c>
      <c r="O15" s="32">
        <v>4.9749836700000001E-2</v>
      </c>
      <c r="P15" s="33" t="s">
        <v>17</v>
      </c>
      <c r="Q15" s="10"/>
    </row>
    <row r="16" spans="1:17">
      <c r="A16" s="33">
        <f t="shared" si="0"/>
        <v>11</v>
      </c>
      <c r="B16" s="6" t="s">
        <v>64</v>
      </c>
      <c r="C16" s="33" t="s">
        <v>67</v>
      </c>
      <c r="D16" s="6" t="s">
        <v>18</v>
      </c>
      <c r="E16" s="6" t="s">
        <v>28</v>
      </c>
      <c r="F16" s="25">
        <v>43782</v>
      </c>
      <c r="G16" s="35">
        <v>2</v>
      </c>
      <c r="H16" s="7" t="s">
        <v>20</v>
      </c>
      <c r="I16" s="26">
        <v>43780</v>
      </c>
      <c r="J16" s="26">
        <v>43780</v>
      </c>
      <c r="K16" s="26">
        <v>43780</v>
      </c>
      <c r="L16" s="16">
        <v>153351830</v>
      </c>
      <c r="M16" s="8">
        <v>153310037.38999999</v>
      </c>
      <c r="N16" s="9">
        <v>99.972747240000004</v>
      </c>
      <c r="O16" s="32">
        <v>4.9749836700000001E-2</v>
      </c>
      <c r="P16" s="33" t="s">
        <v>17</v>
      </c>
      <c r="Q16" s="10"/>
    </row>
    <row r="17" spans="1:17">
      <c r="A17" s="33">
        <f t="shared" si="0"/>
        <v>12</v>
      </c>
      <c r="B17" s="6" t="s">
        <v>64</v>
      </c>
      <c r="C17" s="33" t="s">
        <v>67</v>
      </c>
      <c r="D17" s="6" t="s">
        <v>18</v>
      </c>
      <c r="E17" s="6" t="s">
        <v>30</v>
      </c>
      <c r="F17" s="25">
        <v>43782</v>
      </c>
      <c r="G17" s="35">
        <v>2</v>
      </c>
      <c r="H17" s="7" t="s">
        <v>20</v>
      </c>
      <c r="I17" s="26">
        <v>43780</v>
      </c>
      <c r="J17" s="26">
        <v>43780</v>
      </c>
      <c r="K17" s="26">
        <v>43780</v>
      </c>
      <c r="L17" s="16">
        <v>40897654</v>
      </c>
      <c r="M17" s="8">
        <v>40886508.259999998</v>
      </c>
      <c r="N17" s="9">
        <v>99.972747240000004</v>
      </c>
      <c r="O17" s="32">
        <v>4.9749836700000001E-2</v>
      </c>
      <c r="P17" s="33" t="s">
        <v>17</v>
      </c>
      <c r="Q17" s="10"/>
    </row>
    <row r="18" spans="1:17">
      <c r="A18" s="33">
        <f t="shared" si="0"/>
        <v>13</v>
      </c>
      <c r="B18" s="6" t="s">
        <v>64</v>
      </c>
      <c r="C18" s="33" t="s">
        <v>67</v>
      </c>
      <c r="D18" s="6" t="s">
        <v>18</v>
      </c>
      <c r="E18" s="6" t="s">
        <v>31</v>
      </c>
      <c r="F18" s="25">
        <v>43782</v>
      </c>
      <c r="G18" s="35">
        <v>2</v>
      </c>
      <c r="H18" s="7" t="s">
        <v>20</v>
      </c>
      <c r="I18" s="26">
        <v>43780</v>
      </c>
      <c r="J18" s="26">
        <v>43780</v>
      </c>
      <c r="K18" s="26">
        <v>43780</v>
      </c>
      <c r="L18" s="16">
        <v>146162519</v>
      </c>
      <c r="M18" s="8">
        <v>146122685.68000001</v>
      </c>
      <c r="N18" s="9">
        <v>99.972747240000004</v>
      </c>
      <c r="O18" s="32">
        <v>4.9749836700000001E-2</v>
      </c>
      <c r="P18" s="33" t="s">
        <v>17</v>
      </c>
      <c r="Q18" s="10"/>
    </row>
    <row r="19" spans="1:17">
      <c r="A19" s="33">
        <f t="shared" si="0"/>
        <v>14</v>
      </c>
      <c r="B19" s="6" t="s">
        <v>64</v>
      </c>
      <c r="C19" s="33" t="s">
        <v>67</v>
      </c>
      <c r="D19" s="6" t="s">
        <v>18</v>
      </c>
      <c r="E19" s="6" t="s">
        <v>32</v>
      </c>
      <c r="F19" s="25">
        <v>43782</v>
      </c>
      <c r="G19" s="35">
        <v>2</v>
      </c>
      <c r="H19" s="7" t="s">
        <v>20</v>
      </c>
      <c r="I19" s="26">
        <v>43780</v>
      </c>
      <c r="J19" s="26">
        <v>43780</v>
      </c>
      <c r="K19" s="26">
        <v>43780</v>
      </c>
      <c r="L19" s="16">
        <v>2511104</v>
      </c>
      <c r="M19" s="8">
        <v>2510419.65</v>
      </c>
      <c r="N19" s="9">
        <v>99.972747240000004</v>
      </c>
      <c r="O19" s="32">
        <v>4.9749836700000001E-2</v>
      </c>
      <c r="P19" s="33" t="s">
        <v>17</v>
      </c>
      <c r="Q19" s="10"/>
    </row>
    <row r="20" spans="1:17">
      <c r="A20" s="33">
        <f t="shared" si="0"/>
        <v>15</v>
      </c>
      <c r="B20" s="6" t="s">
        <v>64</v>
      </c>
      <c r="C20" s="33" t="s">
        <v>67</v>
      </c>
      <c r="D20" s="6" t="s">
        <v>18</v>
      </c>
      <c r="E20" s="6" t="s">
        <v>33</v>
      </c>
      <c r="F20" s="25">
        <v>43782</v>
      </c>
      <c r="G20" s="35">
        <v>2</v>
      </c>
      <c r="H20" s="7" t="s">
        <v>20</v>
      </c>
      <c r="I20" s="26">
        <v>43780</v>
      </c>
      <c r="J20" s="26">
        <v>43780</v>
      </c>
      <c r="K20" s="26">
        <v>43780</v>
      </c>
      <c r="L20" s="16">
        <v>437056773</v>
      </c>
      <c r="M20" s="8">
        <v>436937662.97000003</v>
      </c>
      <c r="N20" s="9">
        <v>99.972747240000004</v>
      </c>
      <c r="O20" s="32">
        <v>4.9749836700000001E-2</v>
      </c>
      <c r="P20" s="33" t="s">
        <v>17</v>
      </c>
      <c r="Q20" s="10"/>
    </row>
    <row r="21" spans="1:17">
      <c r="A21" s="33">
        <f t="shared" si="0"/>
        <v>16</v>
      </c>
      <c r="B21" s="6" t="s">
        <v>64</v>
      </c>
      <c r="C21" s="33" t="s">
        <v>67</v>
      </c>
      <c r="D21" s="6" t="s">
        <v>18</v>
      </c>
      <c r="E21" s="6" t="s">
        <v>34</v>
      </c>
      <c r="F21" s="25">
        <v>43782</v>
      </c>
      <c r="G21" s="35">
        <v>2</v>
      </c>
      <c r="H21" s="7" t="s">
        <v>20</v>
      </c>
      <c r="I21" s="26">
        <v>43780</v>
      </c>
      <c r="J21" s="26">
        <v>43780</v>
      </c>
      <c r="K21" s="26">
        <v>43780</v>
      </c>
      <c r="L21" s="16">
        <v>206993951</v>
      </c>
      <c r="M21" s="8">
        <v>206937539.44</v>
      </c>
      <c r="N21" s="9">
        <v>99.972747240000004</v>
      </c>
      <c r="O21" s="32">
        <v>4.9749836700000001E-2</v>
      </c>
      <c r="P21" s="33" t="s">
        <v>17</v>
      </c>
      <c r="Q21" s="10"/>
    </row>
    <row r="22" spans="1:17">
      <c r="A22" s="33">
        <f t="shared" si="0"/>
        <v>17</v>
      </c>
      <c r="B22" s="6" t="s">
        <v>64</v>
      </c>
      <c r="C22" s="33" t="s">
        <v>67</v>
      </c>
      <c r="D22" s="6" t="s">
        <v>18</v>
      </c>
      <c r="E22" s="6" t="s">
        <v>35</v>
      </c>
      <c r="F22" s="25">
        <v>43782</v>
      </c>
      <c r="G22" s="35">
        <v>2</v>
      </c>
      <c r="H22" s="7" t="s">
        <v>20</v>
      </c>
      <c r="I22" s="26">
        <v>43780</v>
      </c>
      <c r="J22" s="26">
        <v>43780</v>
      </c>
      <c r="K22" s="26">
        <v>43780</v>
      </c>
      <c r="L22" s="16">
        <v>4366917</v>
      </c>
      <c r="M22" s="8">
        <v>4365726.8899999997</v>
      </c>
      <c r="N22" s="9">
        <v>99.972747240000004</v>
      </c>
      <c r="O22" s="32">
        <v>4.9749836700000001E-2</v>
      </c>
      <c r="P22" s="33" t="s">
        <v>17</v>
      </c>
      <c r="Q22" s="10"/>
    </row>
    <row r="23" spans="1:17">
      <c r="A23" s="33">
        <f t="shared" si="0"/>
        <v>18</v>
      </c>
      <c r="B23" s="6" t="s">
        <v>64</v>
      </c>
      <c r="C23" s="33" t="s">
        <v>67</v>
      </c>
      <c r="D23" s="6" t="s">
        <v>18</v>
      </c>
      <c r="E23" s="6" t="s">
        <v>36</v>
      </c>
      <c r="F23" s="25">
        <v>43782</v>
      </c>
      <c r="G23" s="35">
        <v>2</v>
      </c>
      <c r="H23" s="7" t="s">
        <v>20</v>
      </c>
      <c r="I23" s="26">
        <v>43780</v>
      </c>
      <c r="J23" s="26">
        <v>43780</v>
      </c>
      <c r="K23" s="26">
        <v>43780</v>
      </c>
      <c r="L23" s="16">
        <v>1037205</v>
      </c>
      <c r="M23" s="8">
        <v>1036922.33</v>
      </c>
      <c r="N23" s="9">
        <v>99.972747240000004</v>
      </c>
      <c r="O23" s="32">
        <v>4.9749836700000001E-2</v>
      </c>
      <c r="P23" s="33" t="s">
        <v>17</v>
      </c>
      <c r="Q23" s="10"/>
    </row>
    <row r="24" spans="1:17">
      <c r="A24" s="33">
        <f t="shared" si="0"/>
        <v>19</v>
      </c>
      <c r="B24" s="6" t="s">
        <v>64</v>
      </c>
      <c r="C24" s="33" t="s">
        <v>67</v>
      </c>
      <c r="D24" s="6" t="s">
        <v>18</v>
      </c>
      <c r="E24" s="6" t="s">
        <v>37</v>
      </c>
      <c r="F24" s="25">
        <v>43782</v>
      </c>
      <c r="G24" s="35">
        <v>2</v>
      </c>
      <c r="H24" s="7" t="s">
        <v>20</v>
      </c>
      <c r="I24" s="26">
        <v>43780</v>
      </c>
      <c r="J24" s="26">
        <v>43780</v>
      </c>
      <c r="K24" s="26">
        <v>43780</v>
      </c>
      <c r="L24" s="16">
        <v>29892683</v>
      </c>
      <c r="M24" s="8">
        <v>29884536.420000002</v>
      </c>
      <c r="N24" s="9">
        <v>99.972747240000004</v>
      </c>
      <c r="O24" s="32">
        <v>4.9749836700000001E-2</v>
      </c>
      <c r="P24" s="33" t="s">
        <v>17</v>
      </c>
      <c r="Q24" s="10"/>
    </row>
    <row r="25" spans="1:17">
      <c r="A25" s="33">
        <f t="shared" si="0"/>
        <v>20</v>
      </c>
      <c r="B25" s="6" t="s">
        <v>64</v>
      </c>
      <c r="C25" s="33" t="s">
        <v>67</v>
      </c>
      <c r="D25" s="6" t="s">
        <v>18</v>
      </c>
      <c r="E25" s="6" t="s">
        <v>38</v>
      </c>
      <c r="F25" s="25">
        <v>43782</v>
      </c>
      <c r="G25" s="35">
        <v>2</v>
      </c>
      <c r="H25" s="7" t="s">
        <v>20</v>
      </c>
      <c r="I25" s="26">
        <v>43780</v>
      </c>
      <c r="J25" s="26">
        <v>43780</v>
      </c>
      <c r="K25" s="26">
        <v>43780</v>
      </c>
      <c r="L25" s="16">
        <v>157162871</v>
      </c>
      <c r="M25" s="8">
        <v>157120039.78</v>
      </c>
      <c r="N25" s="9">
        <v>99.972747240000004</v>
      </c>
      <c r="O25" s="32">
        <v>4.9749836700000001E-2</v>
      </c>
      <c r="P25" s="33" t="s">
        <v>17</v>
      </c>
      <c r="Q25" s="10"/>
    </row>
    <row r="26" spans="1:17">
      <c r="A26" s="33">
        <f t="shared" si="0"/>
        <v>21</v>
      </c>
      <c r="B26" s="6" t="s">
        <v>64</v>
      </c>
      <c r="C26" s="33" t="s">
        <v>67</v>
      </c>
      <c r="D26" s="6" t="s">
        <v>18</v>
      </c>
      <c r="E26" s="6" t="s">
        <v>39</v>
      </c>
      <c r="F26" s="25">
        <v>43782</v>
      </c>
      <c r="G26" s="35">
        <v>2</v>
      </c>
      <c r="H26" s="7" t="s">
        <v>20</v>
      </c>
      <c r="I26" s="26">
        <v>43780</v>
      </c>
      <c r="J26" s="26">
        <v>43780</v>
      </c>
      <c r="K26" s="26">
        <v>43780</v>
      </c>
      <c r="L26" s="16">
        <v>46126274</v>
      </c>
      <c r="M26" s="8">
        <v>46113703.32</v>
      </c>
      <c r="N26" s="9">
        <v>99.972747240000004</v>
      </c>
      <c r="O26" s="32">
        <v>4.9749836700000001E-2</v>
      </c>
      <c r="P26" s="33" t="s">
        <v>17</v>
      </c>
      <c r="Q26" s="10"/>
    </row>
    <row r="27" spans="1:17">
      <c r="A27" s="33">
        <f t="shared" si="0"/>
        <v>22</v>
      </c>
      <c r="B27" s="6" t="s">
        <v>64</v>
      </c>
      <c r="C27" s="33" t="s">
        <v>67</v>
      </c>
      <c r="D27" s="6" t="s">
        <v>18</v>
      </c>
      <c r="E27" s="6" t="s">
        <v>40</v>
      </c>
      <c r="F27" s="25">
        <v>43782</v>
      </c>
      <c r="G27" s="35">
        <v>2</v>
      </c>
      <c r="H27" s="7" t="s">
        <v>20</v>
      </c>
      <c r="I27" s="26">
        <v>43780</v>
      </c>
      <c r="J27" s="26">
        <v>43780</v>
      </c>
      <c r="K27" s="26">
        <v>43780</v>
      </c>
      <c r="L27" s="16">
        <v>378114992</v>
      </c>
      <c r="M27" s="8">
        <v>378011945.23000002</v>
      </c>
      <c r="N27" s="9">
        <v>99.972747240000004</v>
      </c>
      <c r="O27" s="32">
        <v>4.9749836700000001E-2</v>
      </c>
      <c r="P27" s="33" t="s">
        <v>17</v>
      </c>
      <c r="Q27" s="10"/>
    </row>
    <row r="28" spans="1:17">
      <c r="A28" s="33">
        <f t="shared" si="0"/>
        <v>23</v>
      </c>
      <c r="B28" s="6" t="s">
        <v>64</v>
      </c>
      <c r="C28" s="33" t="s">
        <v>67</v>
      </c>
      <c r="D28" s="6" t="s">
        <v>18</v>
      </c>
      <c r="E28" s="6" t="s">
        <v>41</v>
      </c>
      <c r="F28" s="25">
        <v>43782</v>
      </c>
      <c r="G28" s="35">
        <v>2</v>
      </c>
      <c r="H28" s="7" t="s">
        <v>20</v>
      </c>
      <c r="I28" s="26">
        <v>43780</v>
      </c>
      <c r="J28" s="26">
        <v>43780</v>
      </c>
      <c r="K28" s="26">
        <v>43780</v>
      </c>
      <c r="L28" s="16">
        <v>7209935</v>
      </c>
      <c r="M28" s="8">
        <v>7207970.0899999999</v>
      </c>
      <c r="N28" s="9">
        <v>99.972747240000004</v>
      </c>
      <c r="O28" s="32">
        <v>4.9749836700000001E-2</v>
      </c>
      <c r="P28" s="33" t="s">
        <v>17</v>
      </c>
      <c r="Q28" s="10"/>
    </row>
    <row r="29" spans="1:17">
      <c r="A29" s="33">
        <f t="shared" si="0"/>
        <v>24</v>
      </c>
      <c r="B29" s="6" t="s">
        <v>64</v>
      </c>
      <c r="C29" s="33" t="s">
        <v>67</v>
      </c>
      <c r="D29" s="6" t="s">
        <v>18</v>
      </c>
      <c r="E29" s="6" t="s">
        <v>42</v>
      </c>
      <c r="F29" s="25">
        <v>43782</v>
      </c>
      <c r="G29" s="35">
        <v>2</v>
      </c>
      <c r="H29" s="7" t="s">
        <v>20</v>
      </c>
      <c r="I29" s="26">
        <v>43780</v>
      </c>
      <c r="J29" s="26">
        <v>43780</v>
      </c>
      <c r="K29" s="26">
        <v>43780</v>
      </c>
      <c r="L29" s="16">
        <v>1000403980</v>
      </c>
      <c r="M29" s="8">
        <v>1000131342.3</v>
      </c>
      <c r="N29" s="9">
        <v>99.972747240000004</v>
      </c>
      <c r="O29" s="32">
        <v>4.9749836700000001E-2</v>
      </c>
      <c r="P29" s="33" t="s">
        <v>17</v>
      </c>
      <c r="Q29" s="10"/>
    </row>
    <row r="30" spans="1:17">
      <c r="A30" s="33">
        <f t="shared" si="0"/>
        <v>25</v>
      </c>
      <c r="B30" s="6" t="s">
        <v>65</v>
      </c>
      <c r="C30" s="6" t="s">
        <v>66</v>
      </c>
      <c r="D30" s="6" t="s">
        <v>18</v>
      </c>
      <c r="E30" s="6" t="s">
        <v>33</v>
      </c>
      <c r="F30" s="25">
        <v>43787</v>
      </c>
      <c r="G30" s="35">
        <v>7</v>
      </c>
      <c r="H30" s="7" t="s">
        <v>20</v>
      </c>
      <c r="I30" s="26">
        <v>43780</v>
      </c>
      <c r="J30" s="26">
        <v>43780</v>
      </c>
      <c r="K30" s="26">
        <v>43780</v>
      </c>
      <c r="L30" s="16">
        <v>10000000</v>
      </c>
      <c r="M30" s="8">
        <v>999013000</v>
      </c>
      <c r="N30" s="9">
        <v>99.901300000000006</v>
      </c>
      <c r="O30" s="32">
        <v>5.1515999999999999E-2</v>
      </c>
      <c r="P30" s="33" t="s">
        <v>17</v>
      </c>
      <c r="Q30" s="10"/>
    </row>
    <row r="31" spans="1:17">
      <c r="Q31" s="10"/>
    </row>
    <row r="32" spans="1:17">
      <c r="Q32" s="10"/>
    </row>
    <row r="33" spans="17:17">
      <c r="Q33" s="10"/>
    </row>
    <row r="34" spans="17:17">
      <c r="Q34" s="10"/>
    </row>
    <row r="35" spans="17:17">
      <c r="Q35" s="10"/>
    </row>
    <row r="36" spans="17:17">
      <c r="Q36" s="10"/>
    </row>
    <row r="37" spans="17:17">
      <c r="Q37" s="10"/>
    </row>
    <row r="38" spans="17:17">
      <c r="Q38" s="10"/>
    </row>
    <row r="39" spans="17:17">
      <c r="Q39" s="10"/>
    </row>
    <row r="40" spans="17:17">
      <c r="Q40" s="10"/>
    </row>
    <row r="41" spans="17:17">
      <c r="Q41" s="10"/>
    </row>
    <row r="42" spans="17:17">
      <c r="Q42" s="10"/>
    </row>
    <row r="43" spans="17:17">
      <c r="Q43" s="10"/>
    </row>
    <row r="44" spans="17:17">
      <c r="Q44" s="10"/>
    </row>
    <row r="45" spans="17:17">
      <c r="Q45" s="10"/>
    </row>
    <row r="46" spans="17:17">
      <c r="Q46" s="10"/>
    </row>
    <row r="47" spans="17:17">
      <c r="Q47" s="10"/>
    </row>
    <row r="48" spans="17:17">
      <c r="Q48" s="10"/>
    </row>
    <row r="49" spans="17:17">
      <c r="Q49" s="10"/>
    </row>
    <row r="50" spans="17:17">
      <c r="Q50" s="10"/>
    </row>
    <row r="51" spans="17:17">
      <c r="Q51" s="10"/>
    </row>
    <row r="52" spans="17:17">
      <c r="Q52" s="10"/>
    </row>
    <row r="53" spans="17:17">
      <c r="Q53" s="10"/>
    </row>
    <row r="54" spans="17:17">
      <c r="Q54" s="10"/>
    </row>
    <row r="55" spans="17:17">
      <c r="Q55" s="10"/>
    </row>
    <row r="56" spans="17:17">
      <c r="Q56" s="10"/>
    </row>
    <row r="57" spans="17:17">
      <c r="Q57" s="10"/>
    </row>
    <row r="58" spans="17:17">
      <c r="Q58" s="10"/>
    </row>
    <row r="59" spans="17:17">
      <c r="Q59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01-11-2019</vt:lpstr>
      <vt:lpstr>04-11-2019</vt:lpstr>
      <vt:lpstr>05-11-2019</vt:lpstr>
      <vt:lpstr>06-11-2019</vt:lpstr>
      <vt:lpstr>07-11-2019</vt:lpstr>
      <vt:lpstr>08-11-2019</vt:lpstr>
      <vt:lpstr>11-11-2019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2019-11-18T12:11:28Z</dcterms:modified>
</cp:coreProperties>
</file>